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1"/>
  <workbookPr defaultThemeVersion="124226"/>
  <mc:AlternateContent xmlns:mc="http://schemas.openxmlformats.org/markup-compatibility/2006">
    <mc:Choice Requires="x15">
      <x15ac:absPath xmlns:x15ac="http://schemas.microsoft.com/office/spreadsheetml/2010/11/ac" url="C:\Users\eps\Desktop\LUP - projekt\Gourmetslagter 01.08.22\"/>
    </mc:Choice>
  </mc:AlternateContent>
  <xr:revisionPtr revIDLastSave="0" documentId="13_ncr:1_{A1442B9A-9A52-41A1-A318-CF2C40ED750E}" xr6:coauthVersionLast="36" xr6:coauthVersionMax="36" xr10:uidLastSave="{00000000-0000-0000-0000-000000000000}"/>
  <bookViews>
    <workbookView xWindow="0" yWindow="0" windowWidth="28800" windowHeight="13620" tabRatio="805" activeTab="1" xr2:uid="{00000000-000D-0000-FFFF-FFFF00000000}"/>
  </bookViews>
  <sheets>
    <sheet name="GF2 - Slagter - EUD" sheetId="5" r:id="rId1"/>
    <sheet name="HF - Slagter - EUD" sheetId="1" r:id="rId2"/>
    <sheet name="Ændringer" sheetId="8" r:id="rId3"/>
  </sheets>
  <definedNames>
    <definedName name="_xlnm._FilterDatabase" localSheetId="1" hidden="1">'HF - Slagter - EUD'!$B$6:$M$121</definedName>
  </definedNames>
  <calcPr calcId="191029"/>
</workbook>
</file>

<file path=xl/calcChain.xml><?xml version="1.0" encoding="utf-8"?>
<calcChain xmlns="http://schemas.openxmlformats.org/spreadsheetml/2006/main">
  <c r="M18" i="1" l="1"/>
  <c r="M85" i="1" s="1"/>
  <c r="M111" i="1" s="1"/>
  <c r="L18" i="1"/>
  <c r="L85" i="1" s="1"/>
  <c r="L111" i="1" s="1"/>
  <c r="K18" i="1"/>
  <c r="K60" i="1" s="1"/>
  <c r="K82" i="1" s="1"/>
  <c r="J18" i="1"/>
  <c r="J85" i="1" s="1"/>
  <c r="J111" i="1" s="1"/>
  <c r="I18" i="1"/>
  <c r="I85" i="1" s="1"/>
  <c r="I111" i="1" s="1"/>
  <c r="H18" i="1"/>
  <c r="H85" i="1" s="1"/>
  <c r="H111" i="1" s="1"/>
  <c r="G18" i="1"/>
  <c r="G49" i="1" s="1"/>
  <c r="G57" i="1" s="1"/>
  <c r="H21" i="1" l="1"/>
  <c r="H46" i="1" s="1"/>
  <c r="I60" i="1"/>
  <c r="I82" i="1" s="1"/>
  <c r="I21" i="1"/>
  <c r="I46" i="1" s="1"/>
  <c r="H60" i="1"/>
  <c r="H82" i="1" s="1"/>
  <c r="L21" i="1"/>
  <c r="L46" i="1" s="1"/>
  <c r="L60" i="1"/>
  <c r="L82" i="1" s="1"/>
  <c r="M21" i="1"/>
  <c r="M46" i="1" s="1"/>
  <c r="M60" i="1"/>
  <c r="M82" i="1" s="1"/>
  <c r="K85" i="1"/>
  <c r="K111" i="1" s="1"/>
  <c r="J49" i="1"/>
  <c r="J57" i="1" s="1"/>
  <c r="J21" i="1"/>
  <c r="J46" i="1" s="1"/>
  <c r="H49" i="1"/>
  <c r="H57" i="1" s="1"/>
  <c r="L49" i="1"/>
  <c r="L57" i="1" s="1"/>
  <c r="J60" i="1"/>
  <c r="J82" i="1" s="1"/>
  <c r="K49" i="1"/>
  <c r="K57" i="1" s="1"/>
  <c r="K21" i="1"/>
  <c r="K46" i="1" s="1"/>
  <c r="I49" i="1"/>
  <c r="I57" i="1" s="1"/>
  <c r="M49" i="1"/>
  <c r="M57" i="1" s="1"/>
  <c r="G60" i="1"/>
  <c r="G82" i="1" s="1"/>
  <c r="G21" i="1"/>
  <c r="G46" i="1" s="1"/>
  <c r="G85" i="1"/>
  <c r="G111" i="1" s="1"/>
  <c r="C18" i="1"/>
  <c r="C111" i="1" l="1"/>
  <c r="C82" i="1" l="1"/>
  <c r="C46" i="1" l="1"/>
  <c r="C57" i="1"/>
  <c r="G32" i="5" l="1"/>
  <c r="C32"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Erik Ploug Sørensen</author>
  </authors>
  <commentList>
    <comment ref="D13" authorId="0" shapeId="0" xr:uid="{00000000-0006-0000-0000-000001000000}">
      <text>
        <r>
          <rPr>
            <b/>
            <sz val="9"/>
            <color indexed="81"/>
            <rFont val="Tahoma"/>
            <family val="2"/>
          </rPr>
          <t>Dansk Førstehjælpsråd</t>
        </r>
      </text>
    </comment>
    <comment ref="D14" authorId="0" shapeId="0" xr:uid="{00000000-0006-0000-0000-000002000000}">
      <text>
        <r>
          <rPr>
            <b/>
            <sz val="9"/>
            <color indexed="81"/>
            <rFont val="Tahoma"/>
            <family val="2"/>
          </rPr>
          <t>Dansk Brand og Sikringsteknisk Institut</t>
        </r>
      </text>
    </comment>
    <comment ref="D15" authorId="0" shapeId="0" xr:uid="{00000000-0006-0000-0000-000003000000}">
      <text>
        <r>
          <rPr>
            <b/>
            <sz val="9"/>
            <color indexed="81"/>
            <rFont val="Tahoma"/>
            <family val="2"/>
          </rPr>
          <t xml:space="preserve">1 = Begynder
2 = Rutineret
3 = Avanceret
4 = Ekspert
</t>
        </r>
      </text>
    </comment>
    <comment ref="C16" authorId="0" shapeId="0" xr:uid="{00000000-0006-0000-0000-000004000000}">
      <text>
        <r>
          <rPr>
            <b/>
            <sz val="9"/>
            <color indexed="81"/>
            <rFont val="Tahoma"/>
            <family val="2"/>
          </rPr>
          <t>Der er - formelt - kun ét uddannelsesspecifikt fag på GF2.
Dette fag indeholder derfor alle uddannelsens grundlæggende faglige discipliner.
Skolen må dog gerne "opfinde" sine egne uddannelsesspecifikke fag, hvis det vil gøre hverdagen nemmere for elever og lærere?
Men - disse evt." fag" vil så - allesammen - have det samme - generelle - fagnummer.</t>
        </r>
      </text>
    </comment>
    <comment ref="C19" authorId="0" shapeId="0" xr:uid="{00000000-0006-0000-0000-000005000000}">
      <text>
        <r>
          <rPr>
            <b/>
            <sz val="9"/>
            <color indexed="81"/>
            <rFont val="Tahoma"/>
            <family val="2"/>
          </rPr>
          <t>Skolen SKAL udbyde valgfag inden for 3 ud af de nedenstående 4 kategorier:
OBS! Støttefag SKAL være den ene.
Støttefag
Bonusfag
Erhvervsfag 3 på niveau 2 og/eller
Grundfag
Se §38 i Hovedbekendtgørelsen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Erik Ploug Sørensen</author>
  </authors>
  <commentList>
    <comment ref="D4" authorId="0" shapeId="0" xr:uid="{00000000-0006-0000-0100-000001000000}">
      <text>
        <r>
          <rPr>
            <b/>
            <sz val="9"/>
            <color indexed="81"/>
            <rFont val="Tahoma"/>
            <family val="2"/>
          </rPr>
          <t xml:space="preserve">1 = Begynder
2 = Rutineret
3 = Avanceret
4 = Ekspert
</t>
        </r>
      </text>
    </comment>
    <comment ref="F9" authorId="0" shapeId="0" xr:uid="{00000000-0006-0000-0100-000002000000}">
      <text>
        <r>
          <rPr>
            <b/>
            <sz val="9"/>
            <color indexed="81"/>
            <rFont val="Tahoma"/>
            <family val="2"/>
          </rPr>
          <t xml:space="preserve">Varigheden af de bundne fællesfag er 
8 uger
</t>
        </r>
      </text>
    </comment>
    <comment ref="S16" authorId="0" shapeId="0" xr:uid="{F7FB5BAA-5E32-4329-9EBA-FDBA16D0F73B}">
      <text>
        <r>
          <rPr>
            <b/>
            <sz val="9"/>
            <color indexed="81"/>
            <rFont val="Tahoma"/>
            <charset val="1"/>
          </rPr>
          <t xml:space="preserve">Hvis eleven vælger at 
"nøjes" med trin 1
</t>
        </r>
      </text>
    </comment>
    <comment ref="J17" authorId="0" shapeId="0" xr:uid="{00000000-0006-0000-0100-000003000000}">
      <text>
        <r>
          <rPr>
            <b/>
            <sz val="9"/>
            <color indexed="81"/>
            <rFont val="Tahoma"/>
            <charset val="1"/>
          </rPr>
          <t xml:space="preserve">Projekt af en 1/2 uges varighed 
+ 20 minutters fremlæggelse.
Prøven skal kun aflægges af elever, der afslutter deres uddannelse efter trin 1
Den medgåede tid til prøven vil reducere varigheden af skoleperiodens fag.
</t>
        </r>
      </text>
    </comment>
    <comment ref="S17" authorId="0" shapeId="0" xr:uid="{15C35178-DB85-42E6-9AA8-C15EDB074992}">
      <text>
        <r>
          <rPr>
            <b/>
            <sz val="9"/>
            <color indexed="81"/>
            <rFont val="Tahoma"/>
            <charset val="1"/>
          </rPr>
          <t xml:space="preserve">Hvis eleven vælger at 
"nøjes" med trin 1
</t>
        </r>
      </text>
    </comment>
    <comment ref="C18" authorId="0" shapeId="0" xr:uid="{00000000-0006-0000-0100-000004000000}">
      <text>
        <r>
          <rPr>
            <b/>
            <sz val="9"/>
            <color indexed="81"/>
            <rFont val="Tahoma"/>
            <charset val="1"/>
          </rPr>
          <t xml:space="preserve">Summen skal være: 8
</t>
        </r>
      </text>
    </comment>
    <comment ref="F23" authorId="0" shapeId="0" xr:uid="{192BDEC9-DB7E-4157-8163-B87D86BAC5B8}">
      <text>
        <r>
          <rPr>
            <b/>
            <sz val="9"/>
            <color indexed="81"/>
            <rFont val="Tahoma"/>
            <family val="2"/>
          </rPr>
          <t>Varigheden af specialets bundne fag skal være:  5 uger</t>
        </r>
      </text>
    </comment>
    <comment ref="E25" authorId="0" shapeId="0" xr:uid="{B7E3B376-F4DF-4FC7-8126-D0E9E731ADA9}">
      <text>
        <r>
          <rPr>
            <b/>
            <sz val="9"/>
            <color indexed="81"/>
            <rFont val="Tahoma"/>
            <family val="2"/>
          </rPr>
          <t>Nogle steder står der 1 uge. Fx i udd.ordningen fra 2020. 
I den nyeste har faget en varighed på 2 uger?</t>
        </r>
      </text>
    </comment>
    <comment ref="E30" authorId="0" shapeId="0" xr:uid="{2606D94F-BC80-4378-83C2-BA5151B31911}">
      <text>
        <r>
          <rPr>
            <b/>
            <sz val="9"/>
            <color indexed="81"/>
            <rFont val="Tahoma"/>
            <family val="2"/>
          </rPr>
          <t>Der er afsat 2 uger til valgfrie udd. Specifikke fag.</t>
        </r>
      </text>
    </comment>
    <comment ref="E36" authorId="0" shapeId="0" xr:uid="{B215A7B4-57F1-489D-9C94-66BD91E6B7F0}">
      <text>
        <r>
          <rPr>
            <b/>
            <sz val="9"/>
            <color indexed="81"/>
            <rFont val="Tahoma"/>
            <family val="2"/>
          </rPr>
          <t>Nogle steder står der 1 uge. Fx i udd.ordningen fra 2020. 
I den nyeste har faget en varighed på 2 uger?</t>
        </r>
      </text>
    </comment>
    <comment ref="C46" authorId="0" shapeId="0" xr:uid="{00000000-0006-0000-0100-000007000000}">
      <text>
        <r>
          <rPr>
            <b/>
            <sz val="9"/>
            <color indexed="81"/>
            <rFont val="Tahoma"/>
            <charset val="1"/>
          </rPr>
          <t>Summen skal være: 15</t>
        </r>
      </text>
    </comment>
    <comment ref="F50" authorId="0" shapeId="0" xr:uid="{00000000-0006-0000-0100-000008000000}">
      <text>
        <r>
          <rPr>
            <b/>
            <sz val="9"/>
            <color indexed="81"/>
            <rFont val="Tahoma"/>
            <charset val="1"/>
          </rPr>
          <t xml:space="preserve">Varigheden af specialets bundne fag er 7 uger
</t>
        </r>
      </text>
    </comment>
    <comment ref="C57" authorId="0" shapeId="0" xr:uid="{00000000-0006-0000-0100-00000B000000}">
      <text>
        <r>
          <rPr>
            <b/>
            <sz val="9"/>
            <color indexed="81"/>
            <rFont val="Tahoma"/>
            <family val="2"/>
          </rPr>
          <t xml:space="preserve">Summen skal være: 15 </t>
        </r>
      </text>
    </comment>
    <comment ref="F61" authorId="0" shapeId="0" xr:uid="{00000000-0006-0000-0100-00000C000000}">
      <text>
        <r>
          <rPr>
            <b/>
            <sz val="9"/>
            <color indexed="81"/>
            <rFont val="Tahoma"/>
            <charset val="1"/>
          </rPr>
          <t xml:space="preserve">Varigheden af specialets bundne fag er 5
 uger
</t>
        </r>
      </text>
    </comment>
    <comment ref="E65" authorId="0" shapeId="0" xr:uid="{5E273427-7A03-4F31-96C8-1457AF003785}">
      <text>
        <r>
          <rPr>
            <b/>
            <sz val="9"/>
            <color indexed="81"/>
            <rFont val="Tahoma"/>
            <family val="2"/>
          </rPr>
          <t>Nogle steder står der 1 uge. Fx i udd.ordningen fra 2020. 
I den nyeste har faget en varighed på 2 uger?</t>
        </r>
      </text>
    </comment>
    <comment ref="E69" authorId="0" shapeId="0" xr:uid="{82BEF164-0FDF-47C8-B8D6-D60EA785CD18}">
      <text>
        <r>
          <rPr>
            <b/>
            <sz val="9"/>
            <color indexed="81"/>
            <rFont val="Tahoma"/>
            <family val="2"/>
          </rPr>
          <t xml:space="preserve">Der er afsat 2 uger til valgfrie udd. Specifikke fag.
</t>
        </r>
      </text>
    </comment>
    <comment ref="E75" authorId="0" shapeId="0" xr:uid="{0E1CEECC-AA9C-4AF8-B9C0-5FA51A32138E}">
      <text>
        <r>
          <rPr>
            <b/>
            <sz val="9"/>
            <color indexed="81"/>
            <rFont val="Tahoma"/>
            <family val="2"/>
          </rPr>
          <t>Nogle steder står der 1 uge. Fx i udd.ordningen fra 2020. 
I den nyeste har faget en varighed på 2 uger?</t>
        </r>
      </text>
    </comment>
    <comment ref="C82" authorId="0" shapeId="0" xr:uid="{00000000-0006-0000-0100-000010000000}">
      <text>
        <r>
          <rPr>
            <b/>
            <sz val="9"/>
            <color indexed="81"/>
            <rFont val="Tahoma"/>
            <family val="2"/>
          </rPr>
          <t>Summen skal være: 15</t>
        </r>
      </text>
    </comment>
    <comment ref="F86" authorId="0" shapeId="0" xr:uid="{00000000-0006-0000-0100-000011000000}">
      <text>
        <r>
          <rPr>
            <b/>
            <sz val="9"/>
            <color indexed="81"/>
            <rFont val="Tahoma"/>
            <charset val="1"/>
          </rPr>
          <t>Varigheden af specialets bundne fag er 6 uger</t>
        </r>
      </text>
    </comment>
    <comment ref="E94" authorId="0" shapeId="0" xr:uid="{8E30A3FA-6221-45B4-816E-462E804C1984}">
      <text>
        <r>
          <rPr>
            <b/>
            <sz val="9"/>
            <color indexed="81"/>
            <rFont val="Tahoma"/>
            <family val="2"/>
          </rPr>
          <t xml:space="preserve">Der er afsat 1 uge til valgfrie udd. Specifikke fag.
</t>
        </r>
      </text>
    </comment>
    <comment ref="E102" authorId="0" shapeId="0" xr:uid="{88F16930-F907-4026-8EE4-BE43ECD10850}">
      <text>
        <r>
          <rPr>
            <b/>
            <sz val="9"/>
            <color indexed="81"/>
            <rFont val="Tahoma"/>
            <family val="2"/>
          </rPr>
          <t>Nogle steder står der 1 uge. Fx i udd.ordningen fra 2020. 
I den nyeste har faget en varighed på 2 uger?</t>
        </r>
      </text>
    </comment>
    <comment ref="C111" authorId="0" shapeId="0" xr:uid="{00000000-0006-0000-0100-000013000000}">
      <text>
        <r>
          <rPr>
            <b/>
            <sz val="9"/>
            <color indexed="81"/>
            <rFont val="Tahoma"/>
            <family val="2"/>
          </rPr>
          <t>Summen skal være: 15</t>
        </r>
      </text>
    </comment>
  </commentList>
</comments>
</file>

<file path=xl/sharedStrings.xml><?xml version="1.0" encoding="utf-8"?>
<sst xmlns="http://schemas.openxmlformats.org/spreadsheetml/2006/main" count="1119" uniqueCount="133">
  <si>
    <t>1. HF</t>
  </si>
  <si>
    <t>2.HF</t>
  </si>
  <si>
    <t>3.HF</t>
  </si>
  <si>
    <t>4.HF</t>
  </si>
  <si>
    <t>Grundfag</t>
  </si>
  <si>
    <t>Fagnr.:</t>
  </si>
  <si>
    <t>Fagnavn:</t>
  </si>
  <si>
    <t>Uddannelsesspecifikke fag</t>
  </si>
  <si>
    <t>Bundet</t>
  </si>
  <si>
    <t>Niveau:</t>
  </si>
  <si>
    <t>Tilknytning:</t>
  </si>
  <si>
    <t>(Uger)</t>
  </si>
  <si>
    <t>Valgfri</t>
  </si>
  <si>
    <t>?</t>
  </si>
  <si>
    <t>Vejl. varighed:</t>
  </si>
  <si>
    <t>Bedømmelsesplan</t>
  </si>
  <si>
    <t>B/IB</t>
  </si>
  <si>
    <t>Dansk</t>
  </si>
  <si>
    <t>A</t>
  </si>
  <si>
    <t>B</t>
  </si>
  <si>
    <t>Elementær brandbekæmpelse</t>
  </si>
  <si>
    <t>Førstehjælp på erhvervsuddannelserne</t>
  </si>
  <si>
    <t>Grundforløbsprøven</t>
  </si>
  <si>
    <t>Støttefag</t>
  </si>
  <si>
    <t>Bonusfag</t>
  </si>
  <si>
    <t>Certifikatkurser og lignende</t>
  </si>
  <si>
    <t>C</t>
  </si>
  <si>
    <t>LOKALE VALGFAG:</t>
  </si>
  <si>
    <t>Dfr</t>
  </si>
  <si>
    <t>Dbsi</t>
  </si>
  <si>
    <t>SUM:</t>
  </si>
  <si>
    <t>E</t>
  </si>
  <si>
    <t>Evt. Grundfag som valgfag</t>
  </si>
  <si>
    <t>2, 3</t>
  </si>
  <si>
    <t>3, 4</t>
  </si>
  <si>
    <t>Evt. Erhvervsfag 3 - som valgfag</t>
  </si>
  <si>
    <t>Naturfag</t>
  </si>
  <si>
    <t>Fælles</t>
  </si>
  <si>
    <t>A - SUM:</t>
  </si>
  <si>
    <t>B - SUM:</t>
  </si>
  <si>
    <t>D</t>
  </si>
  <si>
    <t>D - SUM:</t>
  </si>
  <si>
    <t>C - SUM:</t>
  </si>
  <si>
    <t>Almen fødevarehygiejne</t>
  </si>
  <si>
    <t>AMU</t>
  </si>
  <si>
    <t>Grundforløbets uddannelsesspecifikke fag</t>
  </si>
  <si>
    <t>Overgangskrav</t>
  </si>
  <si>
    <t>Uddannelsesspecifikke fag - EUD</t>
  </si>
  <si>
    <t>Opskæring Gourmet</t>
  </si>
  <si>
    <t>Ernæringslære-Lovgivning</t>
  </si>
  <si>
    <t>Internationale fødevarer</t>
  </si>
  <si>
    <t>Forædling gourmet</t>
  </si>
  <si>
    <t>Kalkulation</t>
  </si>
  <si>
    <t>Egenkontrol</t>
  </si>
  <si>
    <t>5.HF</t>
  </si>
  <si>
    <t>6.HF</t>
  </si>
  <si>
    <t>7.HF</t>
  </si>
  <si>
    <t>Butik</t>
  </si>
  <si>
    <t>Opskæring gourmet</t>
  </si>
  <si>
    <t>Produktion,Innovation og teknologi</t>
  </si>
  <si>
    <t>Eksponering og kundebetjening</t>
  </si>
  <si>
    <t>Convenience</t>
  </si>
  <si>
    <t>Fødevarefremstilling og eksponering</t>
  </si>
  <si>
    <t>Teamwork og arbejdsplanlægning</t>
  </si>
  <si>
    <t>Slagtning af svin 2</t>
  </si>
  <si>
    <t>Årstidens råvarer</t>
  </si>
  <si>
    <t>Måltidsløsninger</t>
  </si>
  <si>
    <t>Charcuteri gourmet</t>
  </si>
  <si>
    <t>Catering og ost</t>
  </si>
  <si>
    <t>Opskæring af vildt</t>
  </si>
  <si>
    <t>Pølsemageri</t>
  </si>
  <si>
    <t>Delikatesser af fisk og vildt</t>
  </si>
  <si>
    <t>Detailopskæring</t>
  </si>
  <si>
    <t>Udskæring af fisk</t>
  </si>
  <si>
    <t>Butiksopbygning</t>
  </si>
  <si>
    <t>Slagtning</t>
  </si>
  <si>
    <t>Delikatesse</t>
  </si>
  <si>
    <t>Pølsemager</t>
  </si>
  <si>
    <t>Uddannelsens trin 1 varer 8 uger + praktik</t>
  </si>
  <si>
    <t>-</t>
  </si>
  <si>
    <t>Afsluttende teoriprøve, Butik</t>
  </si>
  <si>
    <t>Komp-mål, Butik</t>
  </si>
  <si>
    <t>Uddannelsens trin 1 + 2 varer 15 uger + praktik (8 + 7 uger)</t>
  </si>
  <si>
    <t>2 uger</t>
  </si>
  <si>
    <t>3 uger</t>
  </si>
  <si>
    <t>Salg og Service</t>
  </si>
  <si>
    <t>Slagtning af svin</t>
  </si>
  <si>
    <t>Slagtning og bedømmelse af kreaturer</t>
  </si>
  <si>
    <t>Afsluttende teoriprøve, Slagtning</t>
  </si>
  <si>
    <t>Komp-mål, Slagtning</t>
  </si>
  <si>
    <t>Komp-mål, Delikatesse</t>
  </si>
  <si>
    <t>Afsluttende teoriprøve, Delikatesse</t>
  </si>
  <si>
    <t>Pølsemager 1</t>
  </si>
  <si>
    <t>Pølsemager 2</t>
  </si>
  <si>
    <t>Delikatesse fisk</t>
  </si>
  <si>
    <t>Komp-mål, Pølsemager</t>
  </si>
  <si>
    <t xml:space="preserve">Afsl.prv: Pølsemager 
</t>
  </si>
  <si>
    <t>Afsl.prv: Gourmetslagter, Gourmetslagteraspirant</t>
  </si>
  <si>
    <t>Komp-mål, Gourmetslagteraspirant</t>
  </si>
  <si>
    <t>Trin 1</t>
  </si>
  <si>
    <t>Gourmetslagteraspirant</t>
  </si>
  <si>
    <t>Bundet - Trin 1</t>
  </si>
  <si>
    <t>X</t>
  </si>
  <si>
    <t>Tilberedning</t>
  </si>
  <si>
    <t>Sta</t>
  </si>
  <si>
    <t>Del</t>
  </si>
  <si>
    <t>Evt. Eks</t>
  </si>
  <si>
    <t>Eks</t>
  </si>
  <si>
    <t>Valgfri, valgfrit niv.</t>
  </si>
  <si>
    <t>????</t>
  </si>
  <si>
    <t>Begynder</t>
  </si>
  <si>
    <t>20 uger</t>
  </si>
  <si>
    <t>Standpunkt + Evt. eksamen</t>
  </si>
  <si>
    <t>B/IB - Certifikat</t>
  </si>
  <si>
    <t>Standpunkt</t>
  </si>
  <si>
    <t xml:space="preserve"> * Lodtrækning</t>
  </si>
  <si>
    <t>Overført fra Fælles: (Række 18)</t>
  </si>
  <si>
    <r>
      <t xml:space="preserve"> Ver. 09 - </t>
    </r>
    <r>
      <rPr>
        <b/>
        <sz val="8"/>
        <rFont val="Arial"/>
        <family val="2"/>
      </rPr>
      <t>(01.08.2022)</t>
    </r>
  </si>
  <si>
    <t>Gourmetslagter - Vejle</t>
  </si>
  <si>
    <t xml:space="preserve"> * Specialet Butik har 5 ugers Bunde udd.specifikke fag</t>
  </si>
  <si>
    <t xml:space="preserve"> * Specialet Butik har 2 ugers Valgfrie udd.specifikke fag</t>
  </si>
  <si>
    <t xml:space="preserve"> *  Trin 1 (Fælles for alle) har 8 ugers Bunde udd.specifikke fag</t>
  </si>
  <si>
    <t xml:space="preserve"> * Specialet Slagtning har 7 ugers Bunde udd.specifikke fag</t>
  </si>
  <si>
    <t xml:space="preserve"> * Specialet Delikatesse har 5 ugers Bunde udd.specifikke fag</t>
  </si>
  <si>
    <t xml:space="preserve"> * Specialet Delikatesse har 2 ugers Valgfrie udd.specifikke fag</t>
  </si>
  <si>
    <t xml:space="preserve"> * Specialet Pølsemager har 1 uges Valgfrie udd.specifikke fag</t>
  </si>
  <si>
    <t xml:space="preserve"> * Specialet Pølsemager har 6 ugers Bunde udd.specifikke fag</t>
  </si>
  <si>
    <t xml:space="preserve"> * Specialet Slagtning har 0 ugers Valgfrie udd.specifikke fag</t>
  </si>
  <si>
    <t>Eks.</t>
  </si>
  <si>
    <t xml:space="preserve">    Specialet udbydes ikke I Vejle</t>
  </si>
  <si>
    <t>Fagfordelingsplan for HF</t>
  </si>
  <si>
    <t>Fagoversigt for GF2</t>
  </si>
  <si>
    <t>Bundet, valgfrit niv.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</si>
</sst>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0"/>
      <name val="Arial"/>
    </font>
    <font>
      <b/>
      <sz val="10"/>
      <name val="Arial"/>
      <family val="2"/>
    </font>
    <font>
      <b/>
      <sz val="12"/>
      <name val="Arial"/>
      <family val="2"/>
    </font>
    <font>
      <b/>
      <sz val="14"/>
      <name val="Arial"/>
      <family val="2"/>
    </font>
    <font>
      <sz val="8"/>
      <name val="Arial"/>
      <family val="2"/>
    </font>
    <font>
      <b/>
      <sz val="10"/>
      <color indexed="9"/>
      <name val="Arial"/>
      <family val="2"/>
    </font>
    <font>
      <b/>
      <sz val="10"/>
      <color indexed="10"/>
      <name val="Arial"/>
      <family val="2"/>
    </font>
    <font>
      <sz val="9"/>
      <name val="Arial"/>
      <family val="2"/>
    </font>
    <font>
      <sz val="9"/>
      <color indexed="9"/>
      <name val="Arial"/>
      <family val="2"/>
    </font>
    <font>
      <sz val="10"/>
      <name val="Calibri"/>
      <family val="2"/>
      <scheme val="minor"/>
    </font>
    <font>
      <b/>
      <sz val="9"/>
      <name val="Calibri"/>
      <family val="2"/>
      <scheme val="minor"/>
    </font>
    <font>
      <sz val="9"/>
      <name val="Calibri"/>
      <family val="2"/>
      <scheme val="minor"/>
    </font>
    <font>
      <b/>
      <sz val="9"/>
      <color indexed="9"/>
      <name val="Calibri"/>
      <family val="2"/>
      <scheme val="minor"/>
    </font>
    <font>
      <sz val="9"/>
      <color indexed="9"/>
      <name val="Calibri"/>
      <family val="2"/>
      <scheme val="minor"/>
    </font>
    <font>
      <b/>
      <sz val="11"/>
      <name val="Arial"/>
      <family val="2"/>
    </font>
    <font>
      <b/>
      <sz val="8"/>
      <color indexed="9"/>
      <name val="Arial"/>
      <family val="2"/>
    </font>
    <font>
      <b/>
      <sz val="9"/>
      <color indexed="81"/>
      <name val="Tahoma"/>
      <family val="2"/>
    </font>
    <font>
      <b/>
      <sz val="9"/>
      <color theme="0"/>
      <name val="Calibri"/>
      <family val="2"/>
      <scheme val="minor"/>
    </font>
    <font>
      <b/>
      <sz val="10"/>
      <color theme="0"/>
      <name val="Calibri"/>
      <family val="2"/>
      <scheme val="minor"/>
    </font>
    <font>
      <b/>
      <sz val="8"/>
      <name val="Arial"/>
      <family val="2"/>
    </font>
    <font>
      <sz val="10"/>
      <name val="Arial"/>
      <family val="2"/>
    </font>
    <font>
      <b/>
      <sz val="10"/>
      <color indexed="9"/>
      <name val="Calibri"/>
      <family val="2"/>
      <scheme val="minor"/>
    </font>
    <font>
      <sz val="6"/>
      <color theme="0"/>
      <name val="Arial"/>
      <family val="2"/>
    </font>
    <font>
      <sz val="10"/>
      <color rgb="FFFF0000"/>
      <name val="Arial"/>
      <family val="2"/>
    </font>
    <font>
      <b/>
      <sz val="10"/>
      <color rgb="FFFF0000"/>
      <name val="Arial"/>
      <family val="2"/>
    </font>
    <font>
      <b/>
      <sz val="10"/>
      <name val="Calibri"/>
      <family val="2"/>
      <scheme val="minor"/>
    </font>
    <font>
      <sz val="9"/>
      <color rgb="FFFF0000"/>
      <name val="Calibri"/>
      <family val="2"/>
      <scheme val="minor"/>
    </font>
    <font>
      <b/>
      <sz val="9"/>
      <color indexed="81"/>
      <name val="Tahoma"/>
      <charset val="1"/>
    </font>
    <font>
      <i/>
      <sz val="10"/>
      <name val="Arial"/>
      <family val="2"/>
    </font>
    <font>
      <sz val="8"/>
      <name val="Calibri"/>
      <family val="2"/>
      <scheme val="minor"/>
    </font>
  </fonts>
  <fills count="13">
    <fill>
      <patternFill patternType="none"/>
    </fill>
    <fill>
      <patternFill patternType="gray125"/>
    </fill>
    <fill>
      <patternFill patternType="solid">
        <fgColor indexed="57"/>
        <bgColor indexed="64"/>
      </patternFill>
    </fill>
    <fill>
      <patternFill patternType="solid">
        <fgColor theme="3" tint="0.59999389629810485"/>
        <bgColor indexed="64"/>
      </patternFill>
    </fill>
    <fill>
      <patternFill patternType="solid">
        <fgColor theme="0"/>
        <bgColor indexed="64"/>
      </patternFill>
    </fill>
    <fill>
      <patternFill patternType="solid">
        <fgColor theme="2"/>
        <bgColor indexed="64"/>
      </patternFill>
    </fill>
    <fill>
      <patternFill patternType="solid">
        <fgColor theme="6" tint="-0.249977111117893"/>
        <bgColor indexed="64"/>
      </patternFill>
    </fill>
    <fill>
      <patternFill patternType="solid">
        <fgColor theme="8" tint="-0.499984740745262"/>
        <bgColor indexed="64"/>
      </patternFill>
    </fill>
    <fill>
      <patternFill patternType="solid">
        <fgColor theme="5" tint="0.59999389629810485"/>
        <bgColor indexed="64"/>
      </patternFill>
    </fill>
    <fill>
      <patternFill patternType="solid">
        <fgColor theme="9"/>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s>
  <cellStyleXfs count="1">
    <xf numFmtId="0" fontId="0" fillId="0" borderId="0"/>
  </cellStyleXfs>
  <cellXfs count="273">
    <xf numFmtId="0" fontId="0" fillId="0" borderId="0" xfId="0"/>
    <xf numFmtId="2" fontId="0" fillId="0" borderId="0" xfId="0" applyNumberFormat="1"/>
    <xf numFmtId="0" fontId="0" fillId="0" borderId="0" xfId="0" applyAlignment="1">
      <alignment horizontal="left"/>
    </xf>
    <xf numFmtId="2" fontId="0" fillId="0" borderId="0" xfId="0" applyNumberFormat="1" applyAlignment="1">
      <alignment horizontal="left"/>
    </xf>
    <xf numFmtId="0" fontId="5" fillId="2" borderId="3" xfId="0" applyFont="1" applyFill="1" applyBorder="1"/>
    <xf numFmtId="0" fontId="5" fillId="2" borderId="4" xfId="0" applyFont="1" applyFill="1" applyBorder="1"/>
    <xf numFmtId="0" fontId="5" fillId="2" borderId="2" xfId="0" applyFont="1" applyFill="1" applyBorder="1"/>
    <xf numFmtId="0" fontId="6" fillId="0" borderId="0" xfId="0" applyFont="1"/>
    <xf numFmtId="0" fontId="0" fillId="0" borderId="0" xfId="0" applyFill="1" applyBorder="1"/>
    <xf numFmtId="164" fontId="0" fillId="0" borderId="0" xfId="0" applyNumberFormat="1"/>
    <xf numFmtId="0" fontId="3" fillId="5" borderId="11" xfId="0" applyFont="1" applyFill="1" applyBorder="1"/>
    <xf numFmtId="0" fontId="0" fillId="5" borderId="11" xfId="0" applyFill="1" applyBorder="1"/>
    <xf numFmtId="0" fontId="1" fillId="5" borderId="11" xfId="0" applyFont="1" applyFill="1" applyBorder="1"/>
    <xf numFmtId="0" fontId="0" fillId="5" borderId="0" xfId="0" applyFill="1" applyBorder="1"/>
    <xf numFmtId="0" fontId="0" fillId="5" borderId="10" xfId="0" applyFill="1" applyBorder="1"/>
    <xf numFmtId="0" fontId="0" fillId="5" borderId="6" xfId="0" applyFill="1" applyBorder="1"/>
    <xf numFmtId="0" fontId="0" fillId="5" borderId="9" xfId="0" applyFill="1" applyBorder="1"/>
    <xf numFmtId="0" fontId="7" fillId="0" borderId="0" xfId="0" applyFont="1"/>
    <xf numFmtId="2" fontId="7" fillId="0" borderId="0" xfId="0" applyNumberFormat="1" applyFont="1" applyAlignment="1">
      <alignment horizontal="left"/>
    </xf>
    <xf numFmtId="0" fontId="7" fillId="0" borderId="0" xfId="0" applyFont="1" applyAlignment="1">
      <alignment horizontal="left"/>
    </xf>
    <xf numFmtId="0" fontId="5" fillId="2" borderId="3" xfId="0" applyFont="1" applyFill="1" applyBorder="1" applyAlignment="1">
      <alignment horizontal="center"/>
    </xf>
    <xf numFmtId="0" fontId="5" fillId="2" borderId="4" xfId="0" applyFont="1" applyFill="1" applyBorder="1" applyAlignment="1">
      <alignment horizontal="center"/>
    </xf>
    <xf numFmtId="0" fontId="5" fillId="2" borderId="2" xfId="0" applyFont="1" applyFill="1" applyBorder="1" applyAlignment="1">
      <alignment horizontal="center"/>
    </xf>
    <xf numFmtId="0" fontId="9" fillId="3" borderId="2" xfId="0" applyFont="1" applyFill="1" applyBorder="1" applyAlignment="1">
      <alignment horizontal="center"/>
    </xf>
    <xf numFmtId="0" fontId="10" fillId="3" borderId="2" xfId="0" applyFont="1" applyFill="1" applyBorder="1"/>
    <xf numFmtId="0" fontId="11" fillId="3" borderId="2" xfId="0" applyFont="1" applyFill="1" applyBorder="1" applyAlignment="1">
      <alignment horizontal="center"/>
    </xf>
    <xf numFmtId="2" fontId="11" fillId="3" borderId="2" xfId="0" applyNumberFormat="1" applyFont="1" applyFill="1" applyBorder="1" applyAlignment="1">
      <alignment horizontal="center"/>
    </xf>
    <xf numFmtId="0" fontId="11" fillId="0" borderId="1" xfId="0" applyFont="1" applyBorder="1"/>
    <xf numFmtId="2" fontId="11" fillId="0" borderId="1" xfId="0" applyNumberFormat="1" applyFont="1" applyBorder="1" applyAlignment="1">
      <alignment horizontal="center"/>
    </xf>
    <xf numFmtId="0" fontId="11" fillId="0" borderId="1" xfId="0" applyFont="1" applyBorder="1" applyAlignment="1">
      <alignment horizontal="center" vertical="center"/>
    </xf>
    <xf numFmtId="0" fontId="11" fillId="3" borderId="3" xfId="0" applyFont="1" applyFill="1" applyBorder="1" applyAlignment="1">
      <alignment horizontal="center"/>
    </xf>
    <xf numFmtId="0" fontId="10" fillId="3" borderId="1" xfId="0" applyFont="1" applyFill="1" applyBorder="1"/>
    <xf numFmtId="0" fontId="10" fillId="3" borderId="3" xfId="0" applyFont="1" applyFill="1" applyBorder="1" applyAlignment="1">
      <alignment horizontal="center"/>
    </xf>
    <xf numFmtId="0" fontId="11" fillId="0" borderId="1" xfId="0" applyFont="1" applyBorder="1" applyAlignment="1">
      <alignment vertical="center" wrapText="1"/>
    </xf>
    <xf numFmtId="2" fontId="11" fillId="4" borderId="3" xfId="0" applyNumberFormat="1" applyFont="1" applyFill="1" applyBorder="1" applyAlignment="1">
      <alignment horizontal="center"/>
    </xf>
    <xf numFmtId="0" fontId="11" fillId="0" borderId="1" xfId="0" applyFont="1" applyBorder="1" applyAlignment="1">
      <alignment horizontal="center"/>
    </xf>
    <xf numFmtId="0" fontId="9" fillId="3" borderId="3" xfId="0" applyFont="1" applyFill="1" applyBorder="1" applyAlignment="1">
      <alignment horizontal="center"/>
    </xf>
    <xf numFmtId="0" fontId="11" fillId="3" borderId="1" xfId="0" applyFont="1" applyFill="1" applyBorder="1" applyAlignment="1">
      <alignment horizontal="center"/>
    </xf>
    <xf numFmtId="0" fontId="10" fillId="3" borderId="1" xfId="0" applyFont="1" applyFill="1" applyBorder="1" applyAlignment="1">
      <alignment horizontal="center"/>
    </xf>
    <xf numFmtId="0" fontId="14" fillId="5" borderId="11" xfId="0" applyFont="1" applyFill="1" applyBorder="1"/>
    <xf numFmtId="0" fontId="11" fillId="0" borderId="1" xfId="0" applyFont="1" applyFill="1" applyBorder="1" applyAlignment="1">
      <alignment horizontal="center"/>
    </xf>
    <xf numFmtId="0" fontId="11" fillId="0" borderId="1" xfId="0" quotePrefix="1" applyFont="1" applyFill="1" applyBorder="1" applyAlignment="1">
      <alignment horizontal="center" vertical="center"/>
    </xf>
    <xf numFmtId="0" fontId="11" fillId="0" borderId="3" xfId="0" applyFont="1" applyBorder="1" applyAlignment="1">
      <alignment horizontal="center" vertical="center"/>
    </xf>
    <xf numFmtId="1" fontId="14" fillId="5" borderId="11" xfId="0" applyNumberFormat="1" applyFont="1" applyFill="1" applyBorder="1"/>
    <xf numFmtId="1" fontId="0" fillId="5" borderId="0" xfId="0" applyNumberFormat="1" applyFill="1" applyBorder="1"/>
    <xf numFmtId="1" fontId="0" fillId="5" borderId="6" xfId="0" applyNumberFormat="1" applyFill="1" applyBorder="1"/>
    <xf numFmtId="1" fontId="5" fillId="2" borderId="4" xfId="0" applyNumberFormat="1" applyFont="1" applyFill="1" applyBorder="1"/>
    <xf numFmtId="1" fontId="5" fillId="2" borderId="2" xfId="0" applyNumberFormat="1" applyFont="1" applyFill="1" applyBorder="1"/>
    <xf numFmtId="1" fontId="10" fillId="3" borderId="2" xfId="0" applyNumberFormat="1" applyFont="1" applyFill="1" applyBorder="1" applyAlignment="1">
      <alignment horizontal="center"/>
    </xf>
    <xf numFmtId="1" fontId="11" fillId="0" borderId="1" xfId="0" applyNumberFormat="1" applyFont="1" applyBorder="1" applyAlignment="1">
      <alignment horizontal="center"/>
    </xf>
    <xf numFmtId="1" fontId="10" fillId="3" borderId="3" xfId="0" applyNumberFormat="1" applyFont="1" applyFill="1" applyBorder="1" applyAlignment="1">
      <alignment horizontal="center"/>
    </xf>
    <xf numFmtId="1" fontId="11" fillId="0" borderId="1" xfId="0" applyNumberFormat="1" applyFont="1" applyBorder="1" applyAlignment="1">
      <alignment horizontal="center" vertical="center"/>
    </xf>
    <xf numFmtId="1" fontId="10" fillId="3" borderId="1" xfId="0" applyNumberFormat="1" applyFont="1" applyFill="1" applyBorder="1" applyAlignment="1">
      <alignment horizontal="center"/>
    </xf>
    <xf numFmtId="1" fontId="7" fillId="0" borderId="0" xfId="0" applyNumberFormat="1" applyFont="1" applyAlignment="1">
      <alignment horizontal="left"/>
    </xf>
    <xf numFmtId="1" fontId="0" fillId="0" borderId="0" xfId="0" applyNumberFormat="1" applyAlignment="1">
      <alignment horizontal="left"/>
    </xf>
    <xf numFmtId="1" fontId="0" fillId="0" borderId="0" xfId="0" applyNumberFormat="1"/>
    <xf numFmtId="0" fontId="15" fillId="2" borderId="4" xfId="0" applyFont="1" applyFill="1" applyBorder="1"/>
    <xf numFmtId="0" fontId="2" fillId="5" borderId="5" xfId="0" applyFont="1" applyFill="1" applyBorder="1"/>
    <xf numFmtId="0" fontId="14" fillId="5" borderId="7" xfId="0" applyFont="1" applyFill="1" applyBorder="1"/>
    <xf numFmtId="2" fontId="10" fillId="3" borderId="1" xfId="0" applyNumberFormat="1" applyFont="1" applyFill="1" applyBorder="1" applyAlignment="1">
      <alignment horizontal="center"/>
    </xf>
    <xf numFmtId="0" fontId="12" fillId="0" borderId="0" xfId="0" applyFont="1" applyFill="1" applyBorder="1" applyAlignment="1">
      <alignment horizontal="left"/>
    </xf>
    <xf numFmtId="0" fontId="13" fillId="0" borderId="0" xfId="0" applyFont="1" applyFill="1" applyBorder="1"/>
    <xf numFmtId="1" fontId="12" fillId="0" borderId="0" xfId="0" applyNumberFormat="1" applyFont="1" applyFill="1" applyBorder="1" applyAlignment="1">
      <alignment horizontal="center"/>
    </xf>
    <xf numFmtId="2" fontId="13" fillId="0" borderId="0" xfId="0" applyNumberFormat="1" applyFont="1" applyFill="1" applyBorder="1" applyAlignment="1">
      <alignment horizontal="center"/>
    </xf>
    <xf numFmtId="0" fontId="12" fillId="0" borderId="0" xfId="0" applyFont="1" applyFill="1" applyBorder="1"/>
    <xf numFmtId="2" fontId="12" fillId="0" borderId="0" xfId="0" applyNumberFormat="1" applyFont="1" applyFill="1" applyBorder="1" applyAlignment="1">
      <alignment horizontal="center"/>
    </xf>
    <xf numFmtId="0" fontId="11" fillId="0" borderId="0" xfId="0" applyFont="1" applyFill="1" applyBorder="1" applyAlignment="1">
      <alignment horizontal="left"/>
    </xf>
    <xf numFmtId="0" fontId="11" fillId="0" borderId="0" xfId="0" applyFont="1" applyFill="1" applyBorder="1"/>
    <xf numFmtId="1" fontId="11" fillId="0" borderId="0" xfId="0" applyNumberFormat="1" applyFont="1" applyFill="1" applyBorder="1" applyAlignment="1">
      <alignment horizontal="left"/>
    </xf>
    <xf numFmtId="2" fontId="11" fillId="0" borderId="0" xfId="0" applyNumberFormat="1" applyFont="1" applyFill="1" applyBorder="1" applyAlignment="1">
      <alignment horizontal="left"/>
    </xf>
    <xf numFmtId="2" fontId="9" fillId="0" borderId="0" xfId="0" applyNumberFormat="1" applyFont="1" applyFill="1" applyBorder="1" applyAlignment="1">
      <alignment horizontal="left"/>
    </xf>
    <xf numFmtId="0" fontId="1" fillId="5" borderId="0" xfId="0" applyFont="1" applyFill="1" applyBorder="1"/>
    <xf numFmtId="0" fontId="0" fillId="5" borderId="5" xfId="0" applyFill="1" applyBorder="1"/>
    <xf numFmtId="0" fontId="11" fillId="0" borderId="2" xfId="0" applyFont="1" applyFill="1" applyBorder="1" applyAlignment="1">
      <alignment horizontal="center"/>
    </xf>
    <xf numFmtId="0" fontId="11" fillId="0" borderId="2" xfId="0" applyFont="1" applyFill="1" applyBorder="1"/>
    <xf numFmtId="1" fontId="11" fillId="0" borderId="2" xfId="0" applyNumberFormat="1" applyFont="1" applyFill="1" applyBorder="1" applyAlignment="1">
      <alignment horizontal="center"/>
    </xf>
    <xf numFmtId="0" fontId="11" fillId="0" borderId="8" xfId="0" applyFont="1" applyFill="1" applyBorder="1"/>
    <xf numFmtId="1" fontId="11" fillId="0" borderId="1" xfId="0" applyNumberFormat="1" applyFont="1" applyFill="1" applyBorder="1" applyAlignment="1">
      <alignment horizontal="center"/>
    </xf>
    <xf numFmtId="0" fontId="11" fillId="0" borderId="1" xfId="0" applyFont="1" applyFill="1" applyBorder="1"/>
    <xf numFmtId="1" fontId="11" fillId="0" borderId="7" xfId="0" applyNumberFormat="1" applyFont="1" applyFill="1" applyBorder="1" applyAlignment="1">
      <alignment horizontal="center"/>
    </xf>
    <xf numFmtId="2" fontId="11" fillId="0" borderId="2" xfId="0" applyNumberFormat="1" applyFont="1" applyFill="1" applyBorder="1" applyAlignment="1">
      <alignment horizontal="center"/>
    </xf>
    <xf numFmtId="0" fontId="0" fillId="0" borderId="0" xfId="0" applyFill="1"/>
    <xf numFmtId="0" fontId="6" fillId="0" borderId="0" xfId="0" applyFont="1" applyFill="1"/>
    <xf numFmtId="1" fontId="11" fillId="3" borderId="1" xfId="0" applyNumberFormat="1" applyFont="1" applyFill="1" applyBorder="1" applyAlignment="1">
      <alignment horizontal="center"/>
    </xf>
    <xf numFmtId="2" fontId="11" fillId="3" borderId="1" xfId="0" applyNumberFormat="1" applyFont="1" applyFill="1" applyBorder="1" applyAlignment="1">
      <alignment horizontal="center"/>
    </xf>
    <xf numFmtId="0" fontId="11" fillId="7" borderId="1" xfId="0" applyFont="1" applyFill="1" applyBorder="1" applyAlignment="1">
      <alignment horizontal="center"/>
    </xf>
    <xf numFmtId="1" fontId="11" fillId="7" borderId="1" xfId="0" applyNumberFormat="1" applyFont="1" applyFill="1" applyBorder="1" applyAlignment="1">
      <alignment horizontal="center"/>
    </xf>
    <xf numFmtId="2" fontId="11" fillId="7" borderId="1" xfId="0" applyNumberFormat="1" applyFont="1" applyFill="1" applyBorder="1" applyAlignment="1">
      <alignment horizontal="center"/>
    </xf>
    <xf numFmtId="2" fontId="11" fillId="0" borderId="1" xfId="0" applyNumberFormat="1" applyFont="1" applyFill="1" applyBorder="1" applyAlignment="1">
      <alignment horizontal="center"/>
    </xf>
    <xf numFmtId="0" fontId="18" fillId="7" borderId="1" xfId="0" applyFont="1" applyFill="1" applyBorder="1" applyAlignment="1"/>
    <xf numFmtId="2" fontId="17" fillId="7" borderId="1" xfId="0" applyNumberFormat="1" applyFont="1" applyFill="1" applyBorder="1" applyAlignment="1">
      <alignment horizontal="center"/>
    </xf>
    <xf numFmtId="0" fontId="18" fillId="6" borderId="14" xfId="0" applyFont="1" applyFill="1" applyBorder="1" applyAlignment="1"/>
    <xf numFmtId="0" fontId="18" fillId="6" borderId="12" xfId="0" applyFont="1" applyFill="1" applyBorder="1" applyAlignment="1"/>
    <xf numFmtId="0" fontId="14" fillId="5" borderId="3" xfId="0" applyFont="1" applyFill="1" applyBorder="1" applyAlignment="1">
      <alignment horizontal="left"/>
    </xf>
    <xf numFmtId="0" fontId="2" fillId="5" borderId="4" xfId="0" applyFont="1" applyFill="1" applyBorder="1"/>
    <xf numFmtId="0" fontId="2" fillId="5" borderId="2" xfId="0" applyFont="1" applyFill="1" applyBorder="1"/>
    <xf numFmtId="2" fontId="11" fillId="0" borderId="3" xfId="0" applyNumberFormat="1" applyFont="1" applyFill="1" applyBorder="1" applyAlignment="1">
      <alignment horizontal="center"/>
    </xf>
    <xf numFmtId="0" fontId="21" fillId="6" borderId="1" xfId="0" applyFont="1" applyFill="1" applyBorder="1" applyAlignment="1"/>
    <xf numFmtId="2" fontId="22" fillId="0" borderId="0" xfId="0" applyNumberFormat="1" applyFont="1" applyAlignment="1">
      <alignment horizontal="left"/>
    </xf>
    <xf numFmtId="2" fontId="17" fillId="6" borderId="1" xfId="0" applyNumberFormat="1" applyFont="1" applyFill="1" applyBorder="1" applyAlignment="1">
      <alignment horizontal="center"/>
    </xf>
    <xf numFmtId="2" fontId="0" fillId="0" borderId="0" xfId="0" applyNumberFormat="1" applyFill="1"/>
    <xf numFmtId="0" fontId="10" fillId="0" borderId="1" xfId="0" applyFont="1" applyFill="1" applyBorder="1" applyAlignment="1">
      <alignment horizontal="center"/>
    </xf>
    <xf numFmtId="2" fontId="10" fillId="0" borderId="1" xfId="0" applyNumberFormat="1" applyFont="1" applyFill="1" applyBorder="1" applyAlignment="1">
      <alignment horizontal="center"/>
    </xf>
    <xf numFmtId="0" fontId="1" fillId="5" borderId="8" xfId="0" applyFont="1" applyFill="1" applyBorder="1" applyAlignment="1">
      <alignment horizontal="right"/>
    </xf>
    <xf numFmtId="0" fontId="20" fillId="0" borderId="0" xfId="0" applyFont="1" applyFill="1"/>
    <xf numFmtId="2" fontId="20" fillId="0" borderId="0" xfId="0" applyNumberFormat="1" applyFont="1" applyFill="1"/>
    <xf numFmtId="0" fontId="4" fillId="5" borderId="11" xfId="0" applyFont="1" applyFill="1" applyBorder="1"/>
    <xf numFmtId="2" fontId="18" fillId="6" borderId="1" xfId="0" applyNumberFormat="1" applyFont="1" applyFill="1" applyBorder="1" applyAlignment="1">
      <alignment horizontal="left"/>
    </xf>
    <xf numFmtId="0" fontId="10" fillId="8" borderId="1" xfId="0" applyFont="1" applyFill="1" applyBorder="1"/>
    <xf numFmtId="1" fontId="10" fillId="8" borderId="1" xfId="0" applyNumberFormat="1" applyFont="1" applyFill="1" applyBorder="1" applyAlignment="1">
      <alignment horizontal="center"/>
    </xf>
    <xf numFmtId="0" fontId="10" fillId="8" borderId="1" xfId="0" applyFont="1" applyFill="1" applyBorder="1" applyAlignment="1">
      <alignment horizontal="center"/>
    </xf>
    <xf numFmtId="0" fontId="11" fillId="8" borderId="1" xfId="0" applyFont="1" applyFill="1" applyBorder="1" applyAlignment="1">
      <alignment horizontal="center"/>
    </xf>
    <xf numFmtId="2" fontId="10" fillId="8" borderId="1" xfId="0" applyNumberFormat="1" applyFont="1" applyFill="1" applyBorder="1" applyAlignment="1">
      <alignment horizontal="center"/>
    </xf>
    <xf numFmtId="1" fontId="10" fillId="10" borderId="1" xfId="0" applyNumberFormat="1" applyFont="1" applyFill="1" applyBorder="1" applyAlignment="1">
      <alignment horizontal="center"/>
    </xf>
    <xf numFmtId="0" fontId="10" fillId="10" borderId="1" xfId="0" applyFont="1" applyFill="1" applyBorder="1" applyAlignment="1">
      <alignment horizontal="center"/>
    </xf>
    <xf numFmtId="0" fontId="11" fillId="10" borderId="1" xfId="0" applyFont="1" applyFill="1" applyBorder="1" applyAlignment="1">
      <alignment horizontal="center"/>
    </xf>
    <xf numFmtId="2" fontId="10" fillId="10" borderId="1" xfId="0" applyNumberFormat="1" applyFont="1" applyFill="1" applyBorder="1" applyAlignment="1">
      <alignment horizontal="center"/>
    </xf>
    <xf numFmtId="0" fontId="10" fillId="11" borderId="1" xfId="0" applyFont="1" applyFill="1" applyBorder="1"/>
    <xf numFmtId="1" fontId="10" fillId="11" borderId="1" xfId="0" applyNumberFormat="1" applyFont="1" applyFill="1" applyBorder="1" applyAlignment="1">
      <alignment horizontal="center"/>
    </xf>
    <xf numFmtId="0" fontId="10" fillId="11" borderId="1" xfId="0" applyFont="1" applyFill="1" applyBorder="1" applyAlignment="1">
      <alignment horizontal="center"/>
    </xf>
    <xf numFmtId="0" fontId="11" fillId="11" borderId="1" xfId="0" applyFont="1" applyFill="1" applyBorder="1" applyAlignment="1">
      <alignment horizontal="center"/>
    </xf>
    <xf numFmtId="2" fontId="10" fillId="11" borderId="1" xfId="0" applyNumberFormat="1" applyFont="1" applyFill="1" applyBorder="1" applyAlignment="1">
      <alignment horizontal="center"/>
    </xf>
    <xf numFmtId="0" fontId="11" fillId="0" borderId="0" xfId="0" quotePrefix="1" applyFont="1" applyFill="1" applyBorder="1" applyAlignment="1">
      <alignment horizontal="center" vertical="center"/>
    </xf>
    <xf numFmtId="0" fontId="11" fillId="0" borderId="0" xfId="0" applyFont="1" applyFill="1" applyBorder="1" applyAlignment="1">
      <alignment vertical="center" wrapText="1"/>
    </xf>
    <xf numFmtId="1" fontId="11" fillId="0" borderId="0" xfId="0" applyNumberFormat="1" applyFont="1" applyFill="1" applyBorder="1" applyAlignment="1">
      <alignment horizontal="center" vertical="center"/>
    </xf>
    <xf numFmtId="0" fontId="11" fillId="0" borderId="0" xfId="0" applyFont="1" applyFill="1" applyBorder="1" applyAlignment="1">
      <alignment horizontal="center" vertical="center"/>
    </xf>
    <xf numFmtId="2" fontId="11" fillId="0" borderId="0" xfId="0" applyNumberFormat="1" applyFont="1" applyFill="1" applyBorder="1" applyAlignment="1">
      <alignment horizontal="center"/>
    </xf>
    <xf numFmtId="164" fontId="0" fillId="0" borderId="0" xfId="0" applyNumberFormat="1" applyFill="1" applyBorder="1"/>
    <xf numFmtId="2" fontId="11" fillId="10" borderId="1" xfId="0" applyNumberFormat="1" applyFont="1" applyFill="1" applyBorder="1" applyAlignment="1">
      <alignment horizontal="center"/>
    </xf>
    <xf numFmtId="0" fontId="11" fillId="0" borderId="0" xfId="0" applyFont="1" applyFill="1" applyBorder="1" applyAlignment="1">
      <alignment horizontal="center"/>
    </xf>
    <xf numFmtId="1" fontId="11" fillId="0" borderId="0" xfId="0" applyNumberFormat="1" applyFont="1" applyFill="1" applyBorder="1" applyAlignment="1">
      <alignment horizontal="center"/>
    </xf>
    <xf numFmtId="2" fontId="0" fillId="0" borderId="0" xfId="0" applyNumberFormat="1" applyFill="1" applyBorder="1"/>
    <xf numFmtId="0" fontId="11" fillId="0" borderId="0" xfId="0" applyFont="1" applyBorder="1" applyAlignment="1">
      <alignment horizontal="center" vertical="center"/>
    </xf>
    <xf numFmtId="2" fontId="11" fillId="8" borderId="1" xfId="0" applyNumberFormat="1" applyFont="1" applyFill="1" applyBorder="1" applyAlignment="1">
      <alignment horizontal="center"/>
    </xf>
    <xf numFmtId="0" fontId="10" fillId="0" borderId="0" xfId="0" applyFont="1" applyFill="1" applyBorder="1" applyAlignment="1">
      <alignment horizontal="center"/>
    </xf>
    <xf numFmtId="0" fontId="10" fillId="0" borderId="0" xfId="0" applyFont="1" applyFill="1" applyBorder="1"/>
    <xf numFmtId="1" fontId="10" fillId="0" borderId="0" xfId="0" applyNumberFormat="1" applyFont="1" applyFill="1" applyBorder="1" applyAlignment="1">
      <alignment horizontal="center"/>
    </xf>
    <xf numFmtId="2" fontId="10" fillId="0" borderId="0" xfId="0" applyNumberFormat="1" applyFont="1" applyFill="1" applyBorder="1" applyAlignment="1">
      <alignment horizontal="center"/>
    </xf>
    <xf numFmtId="1" fontId="11" fillId="0" borderId="0" xfId="0" applyNumberFormat="1" applyFont="1" applyFill="1" applyBorder="1" applyAlignment="1">
      <alignment horizontal="right"/>
    </xf>
    <xf numFmtId="0" fontId="18" fillId="0" borderId="0" xfId="0" applyFont="1" applyFill="1" applyBorder="1" applyAlignment="1">
      <alignment horizontal="left"/>
    </xf>
    <xf numFmtId="2" fontId="18" fillId="0" borderId="0" xfId="0" applyNumberFormat="1" applyFont="1" applyFill="1" applyBorder="1" applyAlignment="1">
      <alignment horizontal="left"/>
    </xf>
    <xf numFmtId="0" fontId="17" fillId="0" borderId="0" xfId="0" applyFont="1" applyFill="1" applyBorder="1" applyAlignment="1"/>
    <xf numFmtId="2" fontId="17" fillId="0" borderId="0" xfId="0" applyNumberFormat="1" applyFont="1" applyFill="1" applyBorder="1" applyAlignment="1">
      <alignment horizontal="center"/>
    </xf>
    <xf numFmtId="2" fontId="22" fillId="0" borderId="0" xfId="0" applyNumberFormat="1" applyFont="1" applyFill="1" applyBorder="1" applyAlignment="1">
      <alignment horizontal="left"/>
    </xf>
    <xf numFmtId="0" fontId="8" fillId="0" borderId="0" xfId="0" applyFont="1" applyFill="1" applyBorder="1" applyAlignment="1">
      <alignment horizontal="left"/>
    </xf>
    <xf numFmtId="0" fontId="8" fillId="0" borderId="0" xfId="0" applyFont="1" applyFill="1" applyBorder="1"/>
    <xf numFmtId="1" fontId="8" fillId="0" borderId="0" xfId="0" applyNumberFormat="1" applyFont="1" applyFill="1" applyBorder="1" applyAlignment="1">
      <alignment horizontal="left"/>
    </xf>
    <xf numFmtId="2" fontId="8" fillId="0" borderId="0" xfId="0" applyNumberFormat="1" applyFont="1" applyFill="1" applyBorder="1" applyAlignment="1">
      <alignment horizontal="left"/>
    </xf>
    <xf numFmtId="2" fontId="7" fillId="0" borderId="0" xfId="0" applyNumberFormat="1" applyFont="1" applyFill="1" applyBorder="1" applyAlignment="1">
      <alignment horizontal="left"/>
    </xf>
    <xf numFmtId="2" fontId="0" fillId="0" borderId="0" xfId="0" applyNumberFormat="1" applyFill="1" applyBorder="1" applyAlignment="1">
      <alignment horizontal="left"/>
    </xf>
    <xf numFmtId="0" fontId="7" fillId="0" borderId="0" xfId="0" applyFont="1" applyFill="1" applyBorder="1" applyAlignment="1">
      <alignment horizontal="left"/>
    </xf>
    <xf numFmtId="0" fontId="7" fillId="0" borderId="0" xfId="0" applyFont="1" applyFill="1" applyBorder="1"/>
    <xf numFmtId="1" fontId="7" fillId="0" borderId="0" xfId="0" applyNumberFormat="1" applyFont="1" applyFill="1" applyBorder="1" applyAlignment="1">
      <alignment horizontal="left"/>
    </xf>
    <xf numFmtId="2" fontId="10" fillId="11" borderId="1" xfId="0" applyNumberFormat="1" applyFont="1" applyFill="1" applyBorder="1" applyAlignment="1">
      <alignment horizontal="left"/>
    </xf>
    <xf numFmtId="2" fontId="10" fillId="8" borderId="1" xfId="0" applyNumberFormat="1" applyFont="1" applyFill="1" applyBorder="1" applyAlignment="1">
      <alignment horizontal="left"/>
    </xf>
    <xf numFmtId="2" fontId="10" fillId="10" borderId="1" xfId="0" applyNumberFormat="1" applyFont="1" applyFill="1" applyBorder="1" applyAlignment="1">
      <alignment horizontal="left"/>
    </xf>
    <xf numFmtId="2" fontId="10" fillId="3" borderId="1" xfId="0" applyNumberFormat="1" applyFont="1" applyFill="1" applyBorder="1" applyAlignment="1">
      <alignment horizontal="left"/>
    </xf>
    <xf numFmtId="1" fontId="11" fillId="8" borderId="1" xfId="0" applyNumberFormat="1" applyFont="1" applyFill="1" applyBorder="1" applyAlignment="1">
      <alignment horizontal="center" vertical="center"/>
    </xf>
    <xf numFmtId="0" fontId="24" fillId="5" borderId="8" xfId="0" applyFont="1" applyFill="1" applyBorder="1" applyAlignment="1">
      <alignment horizontal="right"/>
    </xf>
    <xf numFmtId="0" fontId="23" fillId="5" borderId="9" xfId="0" applyFont="1" applyFill="1" applyBorder="1"/>
    <xf numFmtId="0" fontId="11" fillId="0" borderId="3" xfId="0" applyFont="1" applyFill="1" applyBorder="1" applyAlignment="1">
      <alignment horizontal="center"/>
    </xf>
    <xf numFmtId="0" fontId="25" fillId="3" borderId="1" xfId="0" applyFont="1" applyFill="1" applyBorder="1"/>
    <xf numFmtId="0" fontId="25" fillId="3" borderId="1" xfId="0" applyFont="1" applyFill="1" applyBorder="1" applyAlignment="1">
      <alignment horizontal="center"/>
    </xf>
    <xf numFmtId="0" fontId="25" fillId="10" borderId="1" xfId="0" applyFont="1" applyFill="1" applyBorder="1" applyAlignment="1">
      <alignment horizontal="center"/>
    </xf>
    <xf numFmtId="0" fontId="25" fillId="10" borderId="1" xfId="0" applyFont="1" applyFill="1" applyBorder="1"/>
    <xf numFmtId="0" fontId="25" fillId="11" borderId="1" xfId="0" applyFont="1" applyFill="1" applyBorder="1" applyAlignment="1">
      <alignment horizontal="center"/>
    </xf>
    <xf numFmtId="0" fontId="25" fillId="11" borderId="1" xfId="0" applyFont="1" applyFill="1" applyBorder="1"/>
    <xf numFmtId="0" fontId="25" fillId="8" borderId="1" xfId="0" applyFont="1" applyFill="1" applyBorder="1" applyAlignment="1">
      <alignment horizontal="center"/>
    </xf>
    <xf numFmtId="0" fontId="25" fillId="8" borderId="1" xfId="0" applyFont="1" applyFill="1" applyBorder="1"/>
    <xf numFmtId="0" fontId="7" fillId="3" borderId="1" xfId="0" applyFont="1" applyFill="1" applyBorder="1" applyAlignment="1">
      <alignment horizontal="center"/>
    </xf>
    <xf numFmtId="0" fontId="26" fillId="3" borderId="1" xfId="0" applyFont="1" applyFill="1" applyBorder="1" applyAlignment="1">
      <alignment horizontal="center"/>
    </xf>
    <xf numFmtId="1" fontId="11" fillId="0" borderId="1" xfId="0" applyNumberFormat="1" applyFont="1" applyFill="1" applyBorder="1" applyAlignment="1">
      <alignment horizontal="center" vertical="center"/>
    </xf>
    <xf numFmtId="0" fontId="11" fillId="12" borderId="1" xfId="0" applyFont="1" applyFill="1" applyBorder="1" applyAlignment="1">
      <alignment horizontal="center"/>
    </xf>
    <xf numFmtId="1" fontId="11" fillId="12" borderId="1" xfId="0" applyNumberFormat="1" applyFont="1" applyFill="1" applyBorder="1" applyAlignment="1">
      <alignment horizontal="center"/>
    </xf>
    <xf numFmtId="0" fontId="11" fillId="12" borderId="1" xfId="0" applyFont="1" applyFill="1" applyBorder="1" applyAlignment="1">
      <alignment horizontal="center" vertical="center"/>
    </xf>
    <xf numFmtId="2" fontId="11" fillId="12" borderId="1" xfId="0" applyNumberFormat="1" applyFont="1" applyFill="1" applyBorder="1" applyAlignment="1">
      <alignment horizontal="center"/>
    </xf>
    <xf numFmtId="0" fontId="10" fillId="12" borderId="1" xfId="0" applyFont="1" applyFill="1" applyBorder="1" applyAlignment="1">
      <alignment horizontal="center"/>
    </xf>
    <xf numFmtId="0" fontId="10" fillId="12" borderId="1" xfId="0" applyFont="1" applyFill="1" applyBorder="1"/>
    <xf numFmtId="0" fontId="10" fillId="9" borderId="1" xfId="0" applyFont="1" applyFill="1" applyBorder="1" applyAlignment="1">
      <alignment horizontal="center"/>
    </xf>
    <xf numFmtId="2" fontId="10" fillId="9" borderId="1" xfId="0" applyNumberFormat="1" applyFont="1" applyFill="1" applyBorder="1" applyAlignment="1">
      <alignment horizontal="left"/>
    </xf>
    <xf numFmtId="1" fontId="10" fillId="9" borderId="1" xfId="0" applyNumberFormat="1" applyFont="1" applyFill="1" applyBorder="1" applyAlignment="1">
      <alignment horizontal="center"/>
    </xf>
    <xf numFmtId="0" fontId="11" fillId="9" borderId="1" xfId="0" applyFont="1" applyFill="1" applyBorder="1" applyAlignment="1">
      <alignment horizontal="center"/>
    </xf>
    <xf numFmtId="2" fontId="10" fillId="9" borderId="1" xfId="0" applyNumberFormat="1" applyFont="1" applyFill="1" applyBorder="1" applyAlignment="1">
      <alignment horizontal="center"/>
    </xf>
    <xf numFmtId="0" fontId="1" fillId="5" borderId="5" xfId="0" applyFont="1" applyFill="1" applyBorder="1"/>
    <xf numFmtId="0" fontId="4" fillId="5" borderId="6" xfId="0" applyFont="1" applyFill="1" applyBorder="1"/>
    <xf numFmtId="0" fontId="20" fillId="5" borderId="6" xfId="0" applyFont="1" applyFill="1" applyBorder="1"/>
    <xf numFmtId="0" fontId="5" fillId="0" borderId="0" xfId="0" applyFont="1" applyFill="1" applyBorder="1" applyAlignment="1">
      <alignment horizontal="center"/>
    </xf>
    <xf numFmtId="0" fontId="5" fillId="0" borderId="0" xfId="0" applyFont="1" applyFill="1" applyBorder="1"/>
    <xf numFmtId="1" fontId="5" fillId="0" borderId="0" xfId="0" applyNumberFormat="1" applyFont="1" applyFill="1" applyBorder="1"/>
    <xf numFmtId="0" fontId="10" fillId="9" borderId="1" xfId="0" applyFont="1" applyFill="1" applyBorder="1"/>
    <xf numFmtId="2" fontId="11" fillId="9" borderId="1" xfId="0" applyNumberFormat="1" applyFont="1" applyFill="1" applyBorder="1" applyAlignment="1">
      <alignment horizontal="center"/>
    </xf>
    <xf numFmtId="1" fontId="10" fillId="12" borderId="1" xfId="0" applyNumberFormat="1" applyFont="1" applyFill="1" applyBorder="1" applyAlignment="1">
      <alignment horizontal="center"/>
    </xf>
    <xf numFmtId="0" fontId="7" fillId="12" borderId="1" xfId="0" applyFont="1" applyFill="1" applyBorder="1" applyAlignment="1">
      <alignment horizontal="center"/>
    </xf>
    <xf numFmtId="2" fontId="10" fillId="12" borderId="3" xfId="0" applyNumberFormat="1" applyFont="1" applyFill="1" applyBorder="1" applyAlignment="1">
      <alignment horizontal="center"/>
    </xf>
    <xf numFmtId="0" fontId="10" fillId="12" borderId="3" xfId="0" applyFont="1" applyFill="1" applyBorder="1" applyAlignment="1">
      <alignment horizontal="center"/>
    </xf>
    <xf numFmtId="164" fontId="20" fillId="0" borderId="0" xfId="0" applyNumberFormat="1" applyFont="1"/>
    <xf numFmtId="0" fontId="20" fillId="0" borderId="0" xfId="0" applyFont="1"/>
    <xf numFmtId="2" fontId="11" fillId="0" borderId="1" xfId="0" applyNumberFormat="1" applyFont="1" applyFill="1" applyBorder="1" applyAlignment="1">
      <alignment horizontal="center" vertical="center"/>
    </xf>
    <xf numFmtId="0" fontId="11" fillId="4" borderId="3" xfId="0" applyNumberFormat="1" applyFont="1" applyFill="1" applyBorder="1" applyAlignment="1">
      <alignment horizontal="center"/>
    </xf>
    <xf numFmtId="0" fontId="0" fillId="6" borderId="13" xfId="0" applyFill="1" applyBorder="1" applyAlignment="1"/>
    <xf numFmtId="0" fontId="14" fillId="5" borderId="3" xfId="0" applyFont="1" applyFill="1" applyBorder="1"/>
    <xf numFmtId="0" fontId="0" fillId="5" borderId="4" xfId="0" applyFill="1" applyBorder="1"/>
    <xf numFmtId="0" fontId="0" fillId="5" borderId="2" xfId="0" applyFill="1" applyBorder="1"/>
    <xf numFmtId="0" fontId="0" fillId="5" borderId="8" xfId="0" applyFill="1" applyBorder="1"/>
    <xf numFmtId="0" fontId="28" fillId="0" borderId="0" xfId="0" applyFont="1" applyFill="1" applyBorder="1"/>
    <xf numFmtId="0" fontId="1" fillId="0" borderId="0" xfId="0" applyFont="1"/>
    <xf numFmtId="2" fontId="11" fillId="0" borderId="1" xfId="0" applyNumberFormat="1" applyFont="1" applyBorder="1" applyAlignment="1">
      <alignment horizontal="center" vertical="center"/>
    </xf>
    <xf numFmtId="0" fontId="29" fillId="0" borderId="0" xfId="0" applyFont="1"/>
    <xf numFmtId="2" fontId="11" fillId="8" borderId="1" xfId="0" applyNumberFormat="1" applyFont="1" applyFill="1" applyBorder="1" applyAlignment="1">
      <alignment horizontal="center" vertical="center"/>
    </xf>
    <xf numFmtId="0" fontId="5" fillId="2" borderId="16" xfId="0" applyFont="1" applyFill="1" applyBorder="1" applyAlignment="1">
      <alignment horizontal="center"/>
    </xf>
    <xf numFmtId="0" fontId="5" fillId="2" borderId="15" xfId="0" applyFont="1" applyFill="1" applyBorder="1" applyAlignment="1">
      <alignment horizontal="center"/>
    </xf>
    <xf numFmtId="0" fontId="5" fillId="2" borderId="10" xfId="0" applyFont="1" applyFill="1" applyBorder="1" applyAlignment="1">
      <alignment horizontal="center"/>
    </xf>
    <xf numFmtId="0" fontId="5" fillId="2" borderId="17" xfId="0" applyFont="1" applyFill="1" applyBorder="1" applyAlignment="1">
      <alignment horizontal="center"/>
    </xf>
    <xf numFmtId="0" fontId="5" fillId="2" borderId="5" xfId="0" applyFont="1" applyFill="1" applyBorder="1" applyAlignment="1">
      <alignment horizontal="center"/>
    </xf>
    <xf numFmtId="0" fontId="5" fillId="2" borderId="18" xfId="0" applyFont="1" applyFill="1" applyBorder="1" applyAlignment="1">
      <alignment horizontal="center"/>
    </xf>
    <xf numFmtId="2" fontId="11" fillId="9" borderId="12" xfId="0" applyNumberFormat="1" applyFont="1" applyFill="1" applyBorder="1" applyAlignment="1">
      <alignment horizontal="center"/>
    </xf>
    <xf numFmtId="1" fontId="11" fillId="0" borderId="12" xfId="0" applyNumberFormat="1" applyFont="1" applyFill="1" applyBorder="1" applyAlignment="1">
      <alignment horizontal="center"/>
    </xf>
    <xf numFmtId="2" fontId="11" fillId="12" borderId="12" xfId="0" applyNumberFormat="1" applyFont="1" applyFill="1" applyBorder="1" applyAlignment="1">
      <alignment horizontal="center"/>
    </xf>
    <xf numFmtId="2" fontId="10" fillId="9" borderId="12" xfId="0" applyNumberFormat="1" applyFont="1" applyFill="1" applyBorder="1" applyAlignment="1">
      <alignment horizontal="center"/>
    </xf>
    <xf numFmtId="2" fontId="11" fillId="9" borderId="19" xfId="0" applyNumberFormat="1" applyFont="1" applyFill="1" applyBorder="1" applyAlignment="1">
      <alignment horizontal="center"/>
    </xf>
    <xf numFmtId="2" fontId="11" fillId="0" borderId="20" xfId="0" applyNumberFormat="1" applyFont="1" applyFill="1" applyBorder="1" applyAlignment="1">
      <alignment horizontal="center"/>
    </xf>
    <xf numFmtId="2" fontId="11" fillId="12" borderId="19" xfId="0" applyNumberFormat="1" applyFont="1" applyFill="1" applyBorder="1" applyAlignment="1">
      <alignment horizontal="center"/>
    </xf>
    <xf numFmtId="2" fontId="11" fillId="0" borderId="19" xfId="0" applyNumberFormat="1" applyFont="1" applyFill="1" applyBorder="1" applyAlignment="1">
      <alignment horizontal="center"/>
    </xf>
    <xf numFmtId="2" fontId="10" fillId="9" borderId="19" xfId="0" applyNumberFormat="1" applyFont="1" applyFill="1" applyBorder="1" applyAlignment="1">
      <alignment horizontal="center"/>
    </xf>
    <xf numFmtId="2" fontId="10" fillId="3" borderId="12" xfId="0" applyNumberFormat="1" applyFont="1" applyFill="1" applyBorder="1" applyAlignment="1">
      <alignment horizontal="center"/>
    </xf>
    <xf numFmtId="2" fontId="10" fillId="12" borderId="8" xfId="0" applyNumberFormat="1" applyFont="1" applyFill="1" applyBorder="1" applyAlignment="1">
      <alignment horizontal="center"/>
    </xf>
    <xf numFmtId="2" fontId="11" fillId="0" borderId="8" xfId="0" applyNumberFormat="1" applyFont="1" applyFill="1" applyBorder="1" applyAlignment="1">
      <alignment horizontal="center"/>
    </xf>
    <xf numFmtId="2" fontId="11" fillId="4" borderId="8" xfId="0" applyNumberFormat="1" applyFont="1" applyFill="1" applyBorder="1" applyAlignment="1">
      <alignment horizontal="center"/>
    </xf>
    <xf numFmtId="2" fontId="10" fillId="3" borderId="19" xfId="0" applyNumberFormat="1" applyFont="1" applyFill="1" applyBorder="1" applyAlignment="1">
      <alignment horizontal="center"/>
    </xf>
    <xf numFmtId="2" fontId="10" fillId="12" borderId="17" xfId="0" applyNumberFormat="1" applyFont="1" applyFill="1" applyBorder="1" applyAlignment="1">
      <alignment horizontal="center"/>
    </xf>
    <xf numFmtId="1" fontId="11" fillId="0" borderId="19" xfId="0" applyNumberFormat="1" applyFont="1" applyFill="1" applyBorder="1" applyAlignment="1">
      <alignment horizontal="center"/>
    </xf>
    <xf numFmtId="2" fontId="10" fillId="10" borderId="12" xfId="0" applyNumberFormat="1" applyFont="1" applyFill="1" applyBorder="1" applyAlignment="1">
      <alignment horizontal="center"/>
    </xf>
    <xf numFmtId="2" fontId="11" fillId="0" borderId="12" xfId="0" applyNumberFormat="1" applyFont="1" applyFill="1" applyBorder="1" applyAlignment="1">
      <alignment horizontal="center"/>
    </xf>
    <xf numFmtId="2" fontId="10" fillId="10" borderId="19" xfId="0" applyNumberFormat="1" applyFont="1" applyFill="1" applyBorder="1" applyAlignment="1">
      <alignment horizontal="center"/>
    </xf>
    <xf numFmtId="0" fontId="10" fillId="11" borderId="12" xfId="0" applyFont="1" applyFill="1" applyBorder="1" applyAlignment="1">
      <alignment horizontal="center"/>
    </xf>
    <xf numFmtId="2" fontId="10" fillId="11" borderId="12" xfId="0" applyNumberFormat="1" applyFont="1" applyFill="1" applyBorder="1" applyAlignment="1">
      <alignment horizontal="center"/>
    </xf>
    <xf numFmtId="0" fontId="10" fillId="11" borderId="19" xfId="0" applyFont="1" applyFill="1" applyBorder="1" applyAlignment="1">
      <alignment horizontal="center"/>
    </xf>
    <xf numFmtId="2" fontId="10" fillId="11" borderId="19" xfId="0" applyNumberFormat="1" applyFont="1" applyFill="1" applyBorder="1" applyAlignment="1">
      <alignment horizontal="center"/>
    </xf>
    <xf numFmtId="0" fontId="10" fillId="8" borderId="12" xfId="0" applyFont="1" applyFill="1" applyBorder="1" applyAlignment="1">
      <alignment horizontal="center"/>
    </xf>
    <xf numFmtId="2" fontId="11" fillId="0" borderId="12" xfId="0" applyNumberFormat="1" applyFont="1" applyBorder="1" applyAlignment="1">
      <alignment horizontal="center" vertical="center"/>
    </xf>
    <xf numFmtId="2" fontId="11" fillId="8" borderId="12" xfId="0" applyNumberFormat="1" applyFont="1" applyFill="1" applyBorder="1" applyAlignment="1">
      <alignment horizontal="center" vertical="center"/>
    </xf>
    <xf numFmtId="2" fontId="11" fillId="0" borderId="12" xfId="0" applyNumberFormat="1" applyFont="1" applyFill="1" applyBorder="1" applyAlignment="1">
      <alignment horizontal="center" vertical="center"/>
    </xf>
    <xf numFmtId="2" fontId="10" fillId="8" borderId="12" xfId="0" applyNumberFormat="1" applyFont="1" applyFill="1" applyBorder="1" applyAlignment="1">
      <alignment horizontal="center"/>
    </xf>
    <xf numFmtId="0" fontId="10" fillId="8" borderId="19" xfId="0" applyFont="1" applyFill="1" applyBorder="1" applyAlignment="1">
      <alignment horizontal="center"/>
    </xf>
    <xf numFmtId="2" fontId="11" fillId="8" borderId="19" xfId="0" applyNumberFormat="1" applyFont="1" applyFill="1" applyBorder="1" applyAlignment="1">
      <alignment horizontal="center" vertical="center"/>
    </xf>
    <xf numFmtId="2" fontId="11" fillId="0" borderId="19" xfId="0" applyNumberFormat="1" applyFont="1" applyFill="1" applyBorder="1" applyAlignment="1">
      <alignment horizontal="center" vertical="center"/>
    </xf>
    <xf numFmtId="2" fontId="10" fillId="8" borderId="19" xfId="0" applyNumberFormat="1" applyFont="1" applyFill="1" applyBorder="1" applyAlignment="1">
      <alignment horizontal="center"/>
    </xf>
    <xf numFmtId="0" fontId="5" fillId="2" borderId="10" xfId="0" applyFont="1" applyFill="1" applyBorder="1"/>
    <xf numFmtId="0" fontId="5" fillId="2" borderId="9" xfId="0" applyFont="1" applyFill="1" applyBorder="1"/>
    <xf numFmtId="0" fontId="5" fillId="2" borderId="21" xfId="0" applyFont="1" applyFill="1" applyBorder="1"/>
    <xf numFmtId="0" fontId="5" fillId="2" borderId="20" xfId="0" applyFont="1" applyFill="1" applyBorder="1"/>
    <xf numFmtId="0" fontId="10" fillId="9" borderId="12" xfId="0" applyFont="1" applyFill="1" applyBorder="1" applyAlignment="1">
      <alignment horizontal="center"/>
    </xf>
    <xf numFmtId="0" fontId="10" fillId="9" borderId="19" xfId="0" applyFont="1" applyFill="1" applyBorder="1" applyAlignment="1">
      <alignment horizontal="center"/>
    </xf>
    <xf numFmtId="0" fontId="10" fillId="3" borderId="12" xfId="0" applyFont="1" applyFill="1" applyBorder="1" applyAlignment="1">
      <alignment horizontal="center"/>
    </xf>
    <xf numFmtId="0" fontId="10" fillId="12" borderId="8" xfId="0" applyFont="1" applyFill="1" applyBorder="1" applyAlignment="1">
      <alignment horizontal="center"/>
    </xf>
    <xf numFmtId="0" fontId="11" fillId="0" borderId="8" xfId="0" applyFont="1" applyFill="1" applyBorder="1" applyAlignment="1">
      <alignment horizontal="center"/>
    </xf>
    <xf numFmtId="0" fontId="10" fillId="3" borderId="19" xfId="0" applyFont="1" applyFill="1" applyBorder="1" applyAlignment="1">
      <alignment horizontal="center"/>
    </xf>
    <xf numFmtId="0" fontId="10" fillId="12" borderId="17" xfId="0" applyFont="1" applyFill="1" applyBorder="1" applyAlignment="1">
      <alignment horizontal="center"/>
    </xf>
    <xf numFmtId="0" fontId="10" fillId="10" borderId="12" xfId="0" applyFont="1" applyFill="1" applyBorder="1" applyAlignment="1">
      <alignment horizontal="center"/>
    </xf>
    <xf numFmtId="2" fontId="11" fillId="10" borderId="12" xfId="0" applyNumberFormat="1" applyFont="1" applyFill="1" applyBorder="1" applyAlignment="1">
      <alignment horizontal="center"/>
    </xf>
    <xf numFmtId="0" fontId="10" fillId="10" borderId="19" xfId="0" applyFont="1" applyFill="1" applyBorder="1" applyAlignment="1">
      <alignment horizontal="center"/>
    </xf>
    <xf numFmtId="2" fontId="11" fillId="10" borderId="19" xfId="0" applyNumberFormat="1" applyFont="1" applyFill="1" applyBorder="1" applyAlignment="1">
      <alignment horizontal="center"/>
    </xf>
    <xf numFmtId="0" fontId="11" fillId="0" borderId="12" xfId="0" applyFont="1" applyFill="1" applyBorder="1" applyAlignment="1">
      <alignment horizontal="center"/>
    </xf>
    <xf numFmtId="0" fontId="11" fillId="11" borderId="12" xfId="0" applyFont="1" applyFill="1" applyBorder="1" applyAlignment="1">
      <alignment horizontal="center"/>
    </xf>
    <xf numFmtId="0" fontId="11" fillId="11" borderId="19" xfId="0" applyFont="1" applyFill="1" applyBorder="1" applyAlignment="1">
      <alignment horizontal="center"/>
    </xf>
    <xf numFmtId="1" fontId="11" fillId="0" borderId="12" xfId="0" applyNumberFormat="1" applyFont="1" applyBorder="1" applyAlignment="1">
      <alignment horizontal="center" vertical="center"/>
    </xf>
    <xf numFmtId="1" fontId="11" fillId="8" borderId="12" xfId="0" applyNumberFormat="1" applyFont="1" applyFill="1" applyBorder="1" applyAlignment="1">
      <alignment horizontal="center" vertical="center"/>
    </xf>
    <xf numFmtId="1" fontId="11" fillId="0" borderId="12" xfId="0" applyNumberFormat="1" applyFont="1" applyFill="1" applyBorder="1" applyAlignment="1">
      <alignment horizontal="center" vertical="center"/>
    </xf>
    <xf numFmtId="2" fontId="11" fillId="8" borderId="12" xfId="0" applyNumberFormat="1" applyFont="1" applyFill="1" applyBorder="1" applyAlignment="1">
      <alignment horizontal="center"/>
    </xf>
    <xf numFmtId="1" fontId="11" fillId="8" borderId="19" xfId="0" applyNumberFormat="1" applyFont="1" applyFill="1" applyBorder="1" applyAlignment="1">
      <alignment horizontal="center" vertical="center"/>
    </xf>
    <xf numFmtId="2" fontId="11" fillId="8" borderId="19" xfId="0" applyNumberFormat="1" applyFont="1" applyFill="1" applyBorder="1" applyAlignment="1">
      <alignment horizontal="center"/>
    </xf>
    <xf numFmtId="0" fontId="29" fillId="0" borderId="0" xfId="0" applyFont="1" applyFill="1"/>
    <xf numFmtId="0" fontId="0" fillId="0" borderId="0" xfId="0" applyFill="1"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2</xdr:row>
      <xdr:rowOff>28575</xdr:rowOff>
    </xdr:from>
    <xdr:to>
      <xdr:col>10</xdr:col>
      <xdr:colOff>315128</xdr:colOff>
      <xdr:row>16</xdr:row>
      <xdr:rowOff>114628</xdr:rowOff>
    </xdr:to>
    <xdr:pic>
      <xdr:nvPicPr>
        <xdr:cNvPr id="2" name="Billede 1">
          <a:extLst>
            <a:ext uri="{FF2B5EF4-FFF2-40B4-BE49-F238E27FC236}">
              <a16:creationId xmlns:a16="http://schemas.microsoft.com/office/drawing/2014/main" id="{A84B7564-D07F-42E3-BDA1-A2E50F375ED7}"/>
            </a:ext>
          </a:extLst>
        </xdr:cNvPr>
        <xdr:cNvPicPr>
          <a:picLocks noChangeAspect="1"/>
        </xdr:cNvPicPr>
      </xdr:nvPicPr>
      <xdr:blipFill>
        <a:blip xmlns:r="http://schemas.openxmlformats.org/officeDocument/2006/relationships" r:embed="rId1"/>
        <a:stretch>
          <a:fillRect/>
        </a:stretch>
      </xdr:blipFill>
      <xdr:spPr>
        <a:xfrm>
          <a:off x="657225" y="352425"/>
          <a:ext cx="5753903" cy="2353003"/>
        </a:xfrm>
        <a:prstGeom prst="rect">
          <a:avLst/>
        </a:prstGeom>
        <a:ln w="25400">
          <a:solidFill>
            <a:schemeClr val="tx1"/>
          </a:solidFill>
        </a:ln>
      </xdr:spPr>
    </xdr:pic>
    <xdr:clientData/>
  </xdr:twoCellAnchor>
  <xdr:twoCellAnchor editAs="oneCell">
    <xdr:from>
      <xdr:col>1</xdr:col>
      <xdr:colOff>19050</xdr:colOff>
      <xdr:row>19</xdr:row>
      <xdr:rowOff>28575</xdr:rowOff>
    </xdr:from>
    <xdr:to>
      <xdr:col>11</xdr:col>
      <xdr:colOff>258059</xdr:colOff>
      <xdr:row>25</xdr:row>
      <xdr:rowOff>57290</xdr:rowOff>
    </xdr:to>
    <xdr:pic>
      <xdr:nvPicPr>
        <xdr:cNvPr id="3" name="Billede 2">
          <a:extLst>
            <a:ext uri="{FF2B5EF4-FFF2-40B4-BE49-F238E27FC236}">
              <a16:creationId xmlns:a16="http://schemas.microsoft.com/office/drawing/2014/main" id="{3418D9F3-742E-4CF6-9686-731A9ED8FE3E}"/>
            </a:ext>
          </a:extLst>
        </xdr:cNvPr>
        <xdr:cNvPicPr>
          <a:picLocks noChangeAspect="1"/>
        </xdr:cNvPicPr>
      </xdr:nvPicPr>
      <xdr:blipFill>
        <a:blip xmlns:r="http://schemas.openxmlformats.org/officeDocument/2006/relationships" r:embed="rId2"/>
        <a:stretch>
          <a:fillRect/>
        </a:stretch>
      </xdr:blipFill>
      <xdr:spPr>
        <a:xfrm>
          <a:off x="628650" y="3105150"/>
          <a:ext cx="6335009" cy="1000265"/>
        </a:xfrm>
        <a:prstGeom prst="rect">
          <a:avLst/>
        </a:prstGeom>
        <a:ln w="25400">
          <a:solidFill>
            <a:schemeClr val="tx1"/>
          </a:solidFill>
        </a:ln>
      </xdr:spPr>
    </xdr:pic>
    <xdr:clientData/>
  </xdr:twoCellAnchor>
  <xdr:twoCellAnchor editAs="oneCell">
    <xdr:from>
      <xdr:col>1</xdr:col>
      <xdr:colOff>38100</xdr:colOff>
      <xdr:row>28</xdr:row>
      <xdr:rowOff>9525</xdr:rowOff>
    </xdr:from>
    <xdr:to>
      <xdr:col>11</xdr:col>
      <xdr:colOff>162793</xdr:colOff>
      <xdr:row>39</xdr:row>
      <xdr:rowOff>133616</xdr:rowOff>
    </xdr:to>
    <xdr:pic>
      <xdr:nvPicPr>
        <xdr:cNvPr id="4" name="Billede 3">
          <a:extLst>
            <a:ext uri="{FF2B5EF4-FFF2-40B4-BE49-F238E27FC236}">
              <a16:creationId xmlns:a16="http://schemas.microsoft.com/office/drawing/2014/main" id="{FB567374-882F-44F0-8D5B-F561A3E6DE63}"/>
            </a:ext>
          </a:extLst>
        </xdr:cNvPr>
        <xdr:cNvPicPr>
          <a:picLocks noChangeAspect="1"/>
        </xdr:cNvPicPr>
      </xdr:nvPicPr>
      <xdr:blipFill>
        <a:blip xmlns:r="http://schemas.openxmlformats.org/officeDocument/2006/relationships" r:embed="rId3"/>
        <a:stretch>
          <a:fillRect/>
        </a:stretch>
      </xdr:blipFill>
      <xdr:spPr>
        <a:xfrm>
          <a:off x="647700" y="4543425"/>
          <a:ext cx="6220693" cy="1905266"/>
        </a:xfrm>
        <a:prstGeom prst="rect">
          <a:avLst/>
        </a:prstGeom>
        <a:ln w="25400">
          <a:solidFill>
            <a:schemeClr val="tx1"/>
          </a:solidFill>
        </a:ln>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B2:K33"/>
  <sheetViews>
    <sheetView showGridLines="0" showRowColHeaders="0" zoomScale="140" zoomScaleNormal="140" workbookViewId="0">
      <selection activeCell="C36" sqref="C36"/>
    </sheetView>
  </sheetViews>
  <sheetFormatPr defaultRowHeight="13.2" x14ac:dyDescent="0.25"/>
  <cols>
    <col min="1" max="1" width="4.6640625" customWidth="1"/>
    <col min="2" max="2" width="7.33203125" bestFit="1" customWidth="1"/>
    <col min="3" max="3" width="36.6640625" customWidth="1"/>
    <col min="4" max="4" width="10.6640625" customWidth="1"/>
    <col min="5" max="5" width="13.5546875" bestFit="1" customWidth="1"/>
    <col min="6" max="6" width="16.109375" bestFit="1" customWidth="1"/>
    <col min="7" max="7" width="10.6640625" customWidth="1"/>
    <col min="9" max="9" width="0" hidden="1" customWidth="1"/>
    <col min="10" max="10" width="24.6640625" customWidth="1"/>
  </cols>
  <sheetData>
    <row r="2" spans="2:11" ht="13.8" x14ac:dyDescent="0.25">
      <c r="B2" s="93">
        <v>1670</v>
      </c>
      <c r="C2" s="39" t="s">
        <v>118</v>
      </c>
      <c r="D2" s="43" t="s">
        <v>117</v>
      </c>
      <c r="E2" s="11"/>
      <c r="F2" s="11"/>
      <c r="G2" s="203"/>
      <c r="J2" s="200" t="s">
        <v>15</v>
      </c>
      <c r="K2" s="8"/>
    </row>
    <row r="3" spans="2:11" ht="15.6" x14ac:dyDescent="0.3">
      <c r="B3" s="94"/>
      <c r="C3" s="71" t="s">
        <v>131</v>
      </c>
      <c r="D3" s="44"/>
      <c r="E3" s="13"/>
      <c r="F3" s="13"/>
      <c r="G3" s="14"/>
      <c r="J3" s="201"/>
      <c r="K3" s="8"/>
    </row>
    <row r="4" spans="2:11" ht="15.6" x14ac:dyDescent="0.3">
      <c r="B4" s="95"/>
      <c r="C4" s="15"/>
      <c r="D4" s="45"/>
      <c r="E4" s="15"/>
      <c r="F4" s="15"/>
      <c r="G4" s="16"/>
      <c r="J4" s="202"/>
      <c r="K4" s="8"/>
    </row>
    <row r="5" spans="2:11" x14ac:dyDescent="0.25">
      <c r="B5" s="20" t="s">
        <v>5</v>
      </c>
      <c r="C5" s="4" t="s">
        <v>6</v>
      </c>
      <c r="D5" s="46" t="s">
        <v>9</v>
      </c>
      <c r="E5" s="5" t="s">
        <v>14</v>
      </c>
      <c r="F5" s="5" t="s">
        <v>10</v>
      </c>
      <c r="G5" s="20" t="s">
        <v>111</v>
      </c>
      <c r="J5" s="21"/>
      <c r="K5" s="8"/>
    </row>
    <row r="6" spans="2:11" x14ac:dyDescent="0.25">
      <c r="B6" s="21"/>
      <c r="C6" s="5"/>
      <c r="D6" s="46"/>
      <c r="E6" s="56" t="s">
        <v>11</v>
      </c>
      <c r="F6" s="5"/>
      <c r="G6" s="5"/>
      <c r="J6" s="5"/>
      <c r="K6" s="8"/>
    </row>
    <row r="7" spans="2:11" x14ac:dyDescent="0.25">
      <c r="B7" s="22"/>
      <c r="C7" s="6"/>
      <c r="D7" s="47"/>
      <c r="E7" s="6"/>
      <c r="F7" s="6"/>
      <c r="G7" s="22"/>
      <c r="J7" s="6"/>
      <c r="K7" s="8"/>
    </row>
    <row r="8" spans="2:11" ht="13.8" x14ac:dyDescent="0.3">
      <c r="B8" s="23"/>
      <c r="C8" s="24" t="s">
        <v>4</v>
      </c>
      <c r="D8" s="48"/>
      <c r="E8" s="25"/>
      <c r="F8" s="25"/>
      <c r="G8" s="26"/>
      <c r="I8" s="7"/>
      <c r="J8" s="26"/>
      <c r="K8" s="8"/>
    </row>
    <row r="9" spans="2:11" x14ac:dyDescent="0.25">
      <c r="B9" s="73" t="s">
        <v>13</v>
      </c>
      <c r="C9" s="74" t="s">
        <v>17</v>
      </c>
      <c r="D9" s="75" t="s">
        <v>31</v>
      </c>
      <c r="E9" s="73">
        <v>2</v>
      </c>
      <c r="F9" s="73" t="s">
        <v>8</v>
      </c>
      <c r="G9" s="80">
        <v>2</v>
      </c>
      <c r="H9" s="81"/>
      <c r="I9" s="82"/>
      <c r="J9" s="80" t="s">
        <v>112</v>
      </c>
      <c r="K9" s="204" t="s">
        <v>115</v>
      </c>
    </row>
    <row r="10" spans="2:11" x14ac:dyDescent="0.25">
      <c r="B10" s="73" t="s">
        <v>13</v>
      </c>
      <c r="C10" s="74" t="s">
        <v>36</v>
      </c>
      <c r="D10" s="75" t="s">
        <v>31</v>
      </c>
      <c r="E10" s="73">
        <v>2</v>
      </c>
      <c r="F10" s="73" t="s">
        <v>8</v>
      </c>
      <c r="G10" s="80">
        <v>2</v>
      </c>
      <c r="H10" s="81"/>
      <c r="I10" s="82"/>
      <c r="J10" s="80" t="s">
        <v>112</v>
      </c>
      <c r="K10" s="204" t="s">
        <v>115</v>
      </c>
    </row>
    <row r="11" spans="2:11" x14ac:dyDescent="0.25">
      <c r="B11" s="30"/>
      <c r="C11" s="31" t="s">
        <v>25</v>
      </c>
      <c r="D11" s="50"/>
      <c r="E11" s="30"/>
      <c r="F11" s="37"/>
      <c r="G11" s="32"/>
      <c r="J11" s="32"/>
      <c r="K11" s="8"/>
    </row>
    <row r="12" spans="2:11" ht="13.2" customHeight="1" x14ac:dyDescent="0.25">
      <c r="B12" s="41" t="s">
        <v>13</v>
      </c>
      <c r="C12" s="33" t="s">
        <v>43</v>
      </c>
      <c r="D12" s="51" t="s">
        <v>44</v>
      </c>
      <c r="E12" s="29">
        <v>0.4</v>
      </c>
      <c r="F12" s="73" t="s">
        <v>8</v>
      </c>
      <c r="G12" s="34">
        <v>0.4</v>
      </c>
      <c r="H12" s="9"/>
      <c r="J12" s="34" t="s">
        <v>113</v>
      </c>
      <c r="K12" s="8"/>
    </row>
    <row r="13" spans="2:11" x14ac:dyDescent="0.25">
      <c r="B13" s="41">
        <v>20029</v>
      </c>
      <c r="C13" s="33" t="s">
        <v>21</v>
      </c>
      <c r="D13" s="51" t="s">
        <v>28</v>
      </c>
      <c r="E13" s="29">
        <v>0.4</v>
      </c>
      <c r="F13" s="73" t="s">
        <v>8</v>
      </c>
      <c r="G13" s="34">
        <v>0.4</v>
      </c>
      <c r="H13" s="9"/>
      <c r="J13" s="34" t="s">
        <v>113</v>
      </c>
      <c r="K13" s="8"/>
    </row>
    <row r="14" spans="2:11" x14ac:dyDescent="0.25">
      <c r="B14" s="41">
        <v>10805</v>
      </c>
      <c r="C14" s="33" t="s">
        <v>20</v>
      </c>
      <c r="D14" s="51" t="s">
        <v>29</v>
      </c>
      <c r="E14" s="29">
        <v>0.2</v>
      </c>
      <c r="F14" s="73" t="s">
        <v>8</v>
      </c>
      <c r="G14" s="34">
        <v>0.2</v>
      </c>
      <c r="H14" s="9"/>
      <c r="J14" s="34" t="s">
        <v>113</v>
      </c>
      <c r="K14" s="8"/>
    </row>
    <row r="15" spans="2:11" ht="13.8" x14ac:dyDescent="0.3">
      <c r="B15" s="36"/>
      <c r="C15" s="31" t="s">
        <v>7</v>
      </c>
      <c r="D15" s="52"/>
      <c r="E15" s="37"/>
      <c r="F15" s="37"/>
      <c r="G15" s="38"/>
      <c r="J15" s="38"/>
      <c r="K15" s="8"/>
    </row>
    <row r="16" spans="2:11" x14ac:dyDescent="0.25">
      <c r="B16" s="40" t="s">
        <v>13</v>
      </c>
      <c r="C16" s="76" t="s">
        <v>45</v>
      </c>
      <c r="D16" s="77" t="s">
        <v>110</v>
      </c>
      <c r="E16" s="40">
        <v>14.8</v>
      </c>
      <c r="F16" s="73" t="s">
        <v>8</v>
      </c>
      <c r="G16" s="88">
        <v>10.8</v>
      </c>
      <c r="I16" s="1"/>
      <c r="J16" s="88" t="s">
        <v>114</v>
      </c>
      <c r="K16" s="8"/>
    </row>
    <row r="17" spans="2:11" x14ac:dyDescent="0.25">
      <c r="B17" s="40" t="s">
        <v>13</v>
      </c>
      <c r="C17" s="78" t="s">
        <v>46</v>
      </c>
      <c r="D17" s="79"/>
      <c r="E17" s="73">
        <v>0</v>
      </c>
      <c r="F17" s="73" t="s">
        <v>8</v>
      </c>
      <c r="G17" s="80"/>
      <c r="I17" s="1"/>
      <c r="J17" s="88" t="s">
        <v>102</v>
      </c>
      <c r="K17" s="8"/>
    </row>
    <row r="18" spans="2:11" x14ac:dyDescent="0.25">
      <c r="B18" s="40" t="s">
        <v>13</v>
      </c>
      <c r="C18" s="78" t="s">
        <v>22</v>
      </c>
      <c r="D18" s="77" t="s">
        <v>110</v>
      </c>
      <c r="E18" s="40">
        <v>0.2</v>
      </c>
      <c r="F18" s="73" t="s">
        <v>8</v>
      </c>
      <c r="G18" s="88">
        <v>0.2</v>
      </c>
      <c r="I18" s="1"/>
      <c r="J18" s="34" t="s">
        <v>16</v>
      </c>
      <c r="K18" s="8"/>
    </row>
    <row r="19" spans="2:11" ht="13.2" customHeight="1" x14ac:dyDescent="0.3">
      <c r="B19" s="85"/>
      <c r="C19" s="89" t="s">
        <v>27</v>
      </c>
      <c r="D19" s="86"/>
      <c r="E19" s="85"/>
      <c r="F19" s="85"/>
      <c r="G19" s="90">
        <v>4</v>
      </c>
      <c r="I19" s="1"/>
      <c r="J19" s="87"/>
      <c r="K19" s="8"/>
    </row>
    <row r="20" spans="2:11" x14ac:dyDescent="0.25">
      <c r="B20" s="37"/>
      <c r="C20" s="31" t="s">
        <v>23</v>
      </c>
      <c r="D20" s="52"/>
      <c r="E20" s="37"/>
      <c r="F20" s="37"/>
      <c r="G20" s="38"/>
      <c r="I20" s="1"/>
      <c r="J20" s="38"/>
      <c r="K20" s="8"/>
    </row>
    <row r="21" spans="2:11" x14ac:dyDescent="0.25">
      <c r="B21" s="40" t="s">
        <v>13</v>
      </c>
      <c r="C21" s="27" t="s">
        <v>109</v>
      </c>
      <c r="D21" s="49" t="s">
        <v>13</v>
      </c>
      <c r="E21" s="35" t="s">
        <v>13</v>
      </c>
      <c r="F21" s="35" t="s">
        <v>12</v>
      </c>
      <c r="G21" s="101"/>
      <c r="H21" s="81"/>
      <c r="I21" s="100"/>
      <c r="J21" s="101"/>
      <c r="K21" s="8"/>
    </row>
    <row r="22" spans="2:11" x14ac:dyDescent="0.25">
      <c r="B22" s="40"/>
      <c r="C22" s="27"/>
      <c r="D22" s="49"/>
      <c r="E22" s="35"/>
      <c r="F22" s="35"/>
      <c r="G22" s="28"/>
      <c r="J22" s="28"/>
      <c r="K22" s="8"/>
    </row>
    <row r="23" spans="2:11" x14ac:dyDescent="0.25">
      <c r="B23" s="38"/>
      <c r="C23" s="31" t="s">
        <v>24</v>
      </c>
      <c r="D23" s="52"/>
      <c r="E23" s="38"/>
      <c r="F23" s="38"/>
      <c r="G23" s="59"/>
      <c r="J23" s="59"/>
      <c r="K23" s="8"/>
    </row>
    <row r="24" spans="2:11" x14ac:dyDescent="0.25">
      <c r="B24" s="40" t="s">
        <v>13</v>
      </c>
      <c r="C24" s="27" t="s">
        <v>109</v>
      </c>
      <c r="D24" s="49" t="s">
        <v>13</v>
      </c>
      <c r="E24" s="35" t="s">
        <v>13</v>
      </c>
      <c r="F24" s="35" t="s">
        <v>12</v>
      </c>
      <c r="G24" s="102"/>
      <c r="H24" s="81"/>
      <c r="I24" s="81"/>
      <c r="J24" s="102"/>
      <c r="K24" s="8"/>
    </row>
    <row r="25" spans="2:11" x14ac:dyDescent="0.25">
      <c r="B25" s="40"/>
      <c r="C25" s="27"/>
      <c r="D25" s="49"/>
      <c r="E25" s="35"/>
      <c r="F25" s="35"/>
      <c r="G25" s="28"/>
      <c r="J25" s="28"/>
      <c r="K25" s="8"/>
    </row>
    <row r="26" spans="2:11" x14ac:dyDescent="0.25">
      <c r="B26" s="37"/>
      <c r="C26" s="31" t="s">
        <v>35</v>
      </c>
      <c r="D26" s="83"/>
      <c r="E26" s="37"/>
      <c r="F26" s="37"/>
      <c r="G26" s="84"/>
      <c r="J26" s="84"/>
      <c r="K26" s="8"/>
    </row>
    <row r="27" spans="2:11" x14ac:dyDescent="0.25">
      <c r="B27" s="40"/>
      <c r="C27" s="78"/>
      <c r="D27" s="77"/>
      <c r="E27" s="40"/>
      <c r="F27" s="40"/>
      <c r="G27" s="88"/>
      <c r="J27" s="28"/>
      <c r="K27" s="8"/>
    </row>
    <row r="28" spans="2:11" x14ac:dyDescent="0.25">
      <c r="B28" s="40"/>
      <c r="C28" s="78"/>
      <c r="D28" s="77"/>
      <c r="E28" s="40"/>
      <c r="F28" s="40"/>
      <c r="G28" s="88"/>
      <c r="J28" s="28"/>
      <c r="K28" s="8"/>
    </row>
    <row r="29" spans="2:11" x14ac:dyDescent="0.25">
      <c r="B29" s="37"/>
      <c r="C29" s="31" t="s">
        <v>32</v>
      </c>
      <c r="D29" s="83"/>
      <c r="E29" s="37"/>
      <c r="F29" s="37"/>
      <c r="G29" s="84"/>
      <c r="J29" s="84"/>
      <c r="K29" s="8"/>
    </row>
    <row r="30" spans="2:11" x14ac:dyDescent="0.25">
      <c r="B30" s="40"/>
      <c r="C30" s="78"/>
      <c r="D30" s="77"/>
      <c r="E30" s="40"/>
      <c r="F30" s="40"/>
      <c r="G30" s="28"/>
      <c r="J30" s="28"/>
      <c r="K30" s="8"/>
    </row>
    <row r="31" spans="2:11" x14ac:dyDescent="0.25">
      <c r="B31" s="40"/>
      <c r="C31" s="78"/>
      <c r="D31" s="77"/>
      <c r="E31" s="40"/>
      <c r="F31" s="40"/>
      <c r="G31" s="28"/>
      <c r="J31" s="28"/>
      <c r="K31" s="8"/>
    </row>
    <row r="32" spans="2:11" ht="13.8" x14ac:dyDescent="0.3">
      <c r="B32" s="97" t="s">
        <v>30</v>
      </c>
      <c r="C32" s="107">
        <f>SUM(G32:G32)</f>
        <v>20</v>
      </c>
      <c r="D32" s="91"/>
      <c r="E32" s="91"/>
      <c r="F32" s="92"/>
      <c r="G32" s="99">
        <f>SUM(G9:G30)</f>
        <v>20</v>
      </c>
      <c r="H32" s="98"/>
      <c r="J32" s="199"/>
      <c r="K32" s="8"/>
    </row>
    <row r="33" spans="7:7" x14ac:dyDescent="0.25">
      <c r="G33" s="1"/>
    </row>
  </sheetData>
  <pageMargins left="0.7" right="0.7" top="0.75" bottom="0.75" header="0.3" footer="0.3"/>
  <pageSetup paperSize="9" orientation="portrait" horizontalDpi="1200" verticalDpi="12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B2:AA335"/>
  <sheetViews>
    <sheetView showGridLines="0" showRowColHeaders="0" tabSelected="1" showRuler="0" zoomScaleNormal="100" workbookViewId="0">
      <pane ySplit="19" topLeftCell="A20" activePane="bottomLeft" state="frozen"/>
      <selection pane="bottomLeft" activeCell="B2" sqref="B2"/>
    </sheetView>
  </sheetViews>
  <sheetFormatPr defaultColWidth="8.88671875" defaultRowHeight="13.2" x14ac:dyDescent="0.25"/>
  <cols>
    <col min="1" max="1" width="1.6640625" customWidth="1"/>
    <col min="2" max="2" width="7.33203125" bestFit="1" customWidth="1"/>
    <col min="3" max="3" width="40.6640625" customWidth="1"/>
    <col min="4" max="4" width="7.6640625" style="55" bestFit="1" customWidth="1"/>
    <col min="5" max="5" width="13.5546875" bestFit="1" customWidth="1"/>
    <col min="6" max="6" width="16.109375" bestFit="1" customWidth="1"/>
    <col min="7" max="13" width="8.6640625" customWidth="1"/>
    <col min="14" max="14" width="2.6640625" customWidth="1"/>
    <col min="15" max="15" width="0" hidden="1" customWidth="1"/>
    <col min="16" max="22" width="8.6640625" customWidth="1"/>
  </cols>
  <sheetData>
    <row r="2" spans="2:22" ht="17.399999999999999" x14ac:dyDescent="0.3">
      <c r="B2" s="93">
        <v>1670</v>
      </c>
      <c r="C2" s="39" t="s">
        <v>118</v>
      </c>
      <c r="D2" s="43" t="s">
        <v>117</v>
      </c>
      <c r="E2" s="11"/>
      <c r="F2" s="106"/>
      <c r="G2" s="106"/>
      <c r="H2" s="12"/>
      <c r="I2" s="106" t="s">
        <v>78</v>
      </c>
      <c r="J2" s="106"/>
      <c r="K2" s="12"/>
      <c r="L2" s="10"/>
      <c r="M2" s="158"/>
      <c r="P2" s="58" t="s">
        <v>15</v>
      </c>
      <c r="Q2" s="12"/>
      <c r="R2" s="12"/>
      <c r="S2" s="12"/>
      <c r="T2" s="12"/>
      <c r="U2" s="10"/>
      <c r="V2" s="103"/>
    </row>
    <row r="3" spans="2:22" ht="15.6" x14ac:dyDescent="0.3">
      <c r="B3" s="57"/>
      <c r="C3" s="183" t="s">
        <v>130</v>
      </c>
      <c r="D3" s="45"/>
      <c r="E3" s="15"/>
      <c r="F3" s="184"/>
      <c r="G3" s="184"/>
      <c r="H3" s="185"/>
      <c r="I3" s="184" t="s">
        <v>82</v>
      </c>
      <c r="J3" s="184"/>
      <c r="K3" s="185"/>
      <c r="L3" s="185"/>
      <c r="M3" s="159"/>
      <c r="P3" s="72"/>
      <c r="Q3" s="15"/>
      <c r="R3" s="15"/>
      <c r="S3" s="15"/>
      <c r="T3" s="15"/>
      <c r="U3" s="15"/>
      <c r="V3" s="16"/>
    </row>
    <row r="4" spans="2:22" x14ac:dyDescent="0.25">
      <c r="B4" s="21" t="s">
        <v>5</v>
      </c>
      <c r="C4" s="5" t="s">
        <v>6</v>
      </c>
      <c r="D4" s="46" t="s">
        <v>9</v>
      </c>
      <c r="E4" s="5" t="s">
        <v>14</v>
      </c>
      <c r="F4" s="5" t="s">
        <v>10</v>
      </c>
      <c r="G4" s="21" t="s">
        <v>0</v>
      </c>
      <c r="H4" s="21" t="s">
        <v>1</v>
      </c>
      <c r="I4" s="21" t="s">
        <v>2</v>
      </c>
      <c r="J4" s="212" t="s">
        <v>3</v>
      </c>
      <c r="K4" s="211" t="s">
        <v>54</v>
      </c>
      <c r="L4" s="21" t="s">
        <v>55</v>
      </c>
      <c r="M4" s="21" t="s">
        <v>56</v>
      </c>
      <c r="P4" s="21" t="s">
        <v>0</v>
      </c>
      <c r="Q4" s="21" t="s">
        <v>1</v>
      </c>
      <c r="R4" s="21" t="s">
        <v>2</v>
      </c>
      <c r="S4" s="212" t="s">
        <v>3</v>
      </c>
      <c r="T4" s="211" t="s">
        <v>54</v>
      </c>
      <c r="U4" s="21" t="s">
        <v>55</v>
      </c>
      <c r="V4" s="21" t="s">
        <v>56</v>
      </c>
    </row>
    <row r="5" spans="2:22" x14ac:dyDescent="0.25">
      <c r="B5" s="21"/>
      <c r="C5" s="5"/>
      <c r="D5" s="46"/>
      <c r="E5" s="56" t="s">
        <v>11</v>
      </c>
      <c r="F5" s="5"/>
      <c r="G5" s="21" t="s">
        <v>83</v>
      </c>
      <c r="H5" s="21" t="s">
        <v>83</v>
      </c>
      <c r="I5" s="21" t="s">
        <v>83</v>
      </c>
      <c r="J5" s="209" t="s">
        <v>83</v>
      </c>
      <c r="K5" s="210" t="s">
        <v>83</v>
      </c>
      <c r="L5" s="21" t="s">
        <v>83</v>
      </c>
      <c r="M5" s="21" t="s">
        <v>84</v>
      </c>
      <c r="P5" s="5"/>
      <c r="Q5" s="5"/>
      <c r="R5" s="5"/>
      <c r="S5" s="249"/>
      <c r="T5" s="247"/>
      <c r="U5" s="5"/>
      <c r="V5" s="5"/>
    </row>
    <row r="6" spans="2:22" x14ac:dyDescent="0.25">
      <c r="B6" s="22"/>
      <c r="C6" s="6"/>
      <c r="D6" s="47"/>
      <c r="E6" s="6"/>
      <c r="F6" s="6"/>
      <c r="G6" s="22"/>
      <c r="H6" s="22"/>
      <c r="I6" s="22"/>
      <c r="J6" s="213"/>
      <c r="K6" s="214"/>
      <c r="L6" s="22"/>
      <c r="M6" s="22"/>
      <c r="P6" s="6"/>
      <c r="Q6" s="6"/>
      <c r="R6" s="6"/>
      <c r="S6" s="250"/>
      <c r="T6" s="248"/>
      <c r="U6" s="6"/>
      <c r="V6" s="6"/>
    </row>
    <row r="7" spans="2:22" x14ac:dyDescent="0.25">
      <c r="B7" s="186"/>
      <c r="C7" s="187"/>
      <c r="D7" s="188"/>
      <c r="E7" s="187"/>
      <c r="F7" s="187"/>
      <c r="G7" s="186"/>
      <c r="H7" s="186"/>
      <c r="I7" s="186"/>
      <c r="J7" s="186"/>
      <c r="K7" s="186"/>
      <c r="L7" s="186"/>
      <c r="M7" s="186"/>
      <c r="N7" s="8"/>
      <c r="O7" s="8"/>
      <c r="P7" s="187"/>
      <c r="Q7" s="187"/>
      <c r="R7" s="187"/>
      <c r="S7" s="187"/>
      <c r="T7" s="187"/>
      <c r="U7" s="187"/>
      <c r="V7" s="187"/>
    </row>
    <row r="8" spans="2:22" x14ac:dyDescent="0.25">
      <c r="B8" s="178" t="s">
        <v>37</v>
      </c>
      <c r="C8" s="189" t="s">
        <v>47</v>
      </c>
      <c r="D8" s="180"/>
      <c r="E8" s="181"/>
      <c r="F8" s="181"/>
      <c r="G8" s="190"/>
      <c r="H8" s="190"/>
      <c r="I8" s="190"/>
      <c r="J8" s="219"/>
      <c r="K8" s="215"/>
      <c r="L8" s="190"/>
      <c r="M8" s="190"/>
      <c r="O8" s="7"/>
      <c r="P8" s="190"/>
      <c r="Q8" s="190"/>
      <c r="R8" s="190"/>
      <c r="S8" s="219"/>
      <c r="T8" s="215"/>
      <c r="U8" s="190"/>
      <c r="V8" s="190"/>
    </row>
    <row r="9" spans="2:22" x14ac:dyDescent="0.25">
      <c r="B9" s="73">
        <v>17520</v>
      </c>
      <c r="C9" s="74" t="s">
        <v>103</v>
      </c>
      <c r="D9" s="75">
        <v>2</v>
      </c>
      <c r="E9" s="80">
        <v>1</v>
      </c>
      <c r="F9" s="42" t="s">
        <v>8</v>
      </c>
      <c r="G9" s="80">
        <v>0.5</v>
      </c>
      <c r="H9" s="80"/>
      <c r="I9" s="80"/>
      <c r="J9" s="220">
        <v>0.5</v>
      </c>
      <c r="K9" s="216" t="s">
        <v>79</v>
      </c>
      <c r="L9" s="77" t="s">
        <v>79</v>
      </c>
      <c r="M9" s="77" t="s">
        <v>79</v>
      </c>
      <c r="N9" s="81"/>
      <c r="O9" s="82"/>
      <c r="P9" s="80" t="s">
        <v>105</v>
      </c>
      <c r="Q9" s="80"/>
      <c r="R9" s="80"/>
      <c r="S9" s="220" t="s">
        <v>104</v>
      </c>
      <c r="T9" s="216" t="s">
        <v>79</v>
      </c>
      <c r="U9" s="77" t="s">
        <v>79</v>
      </c>
      <c r="V9" s="77" t="s">
        <v>79</v>
      </c>
    </row>
    <row r="10" spans="2:22" x14ac:dyDescent="0.25">
      <c r="B10" s="73">
        <v>17524</v>
      </c>
      <c r="C10" s="74" t="s">
        <v>48</v>
      </c>
      <c r="D10" s="75">
        <v>2</v>
      </c>
      <c r="E10" s="80">
        <v>2</v>
      </c>
      <c r="F10" s="42" t="s">
        <v>8</v>
      </c>
      <c r="G10" s="80">
        <v>1</v>
      </c>
      <c r="H10" s="80">
        <v>0.5</v>
      </c>
      <c r="I10" s="80"/>
      <c r="J10" s="220">
        <v>0.5</v>
      </c>
      <c r="K10" s="216" t="s">
        <v>79</v>
      </c>
      <c r="L10" s="77" t="s">
        <v>79</v>
      </c>
      <c r="M10" s="77" t="s">
        <v>79</v>
      </c>
      <c r="N10" s="81"/>
      <c r="O10" s="82"/>
      <c r="P10" s="80" t="s">
        <v>105</v>
      </c>
      <c r="Q10" s="80" t="s">
        <v>105</v>
      </c>
      <c r="R10" s="80"/>
      <c r="S10" s="220" t="s">
        <v>104</v>
      </c>
      <c r="T10" s="216" t="s">
        <v>79</v>
      </c>
      <c r="U10" s="77" t="s">
        <v>79</v>
      </c>
      <c r="V10" s="77" t="s">
        <v>79</v>
      </c>
    </row>
    <row r="11" spans="2:22" x14ac:dyDescent="0.25">
      <c r="B11" s="73">
        <v>17526</v>
      </c>
      <c r="C11" s="74" t="s">
        <v>49</v>
      </c>
      <c r="D11" s="75">
        <v>2</v>
      </c>
      <c r="E11" s="80">
        <v>1</v>
      </c>
      <c r="F11" s="42" t="s">
        <v>8</v>
      </c>
      <c r="G11" s="80">
        <v>0.5</v>
      </c>
      <c r="H11" s="80"/>
      <c r="I11" s="80"/>
      <c r="J11" s="220">
        <v>0.5</v>
      </c>
      <c r="K11" s="216" t="s">
        <v>79</v>
      </c>
      <c r="L11" s="77" t="s">
        <v>79</v>
      </c>
      <c r="M11" s="77" t="s">
        <v>79</v>
      </c>
      <c r="N11" s="81"/>
      <c r="O11" s="82"/>
      <c r="P11" s="80" t="s">
        <v>105</v>
      </c>
      <c r="Q11" s="80"/>
      <c r="R11" s="80"/>
      <c r="S11" s="220" t="s">
        <v>104</v>
      </c>
      <c r="T11" s="216" t="s">
        <v>79</v>
      </c>
      <c r="U11" s="77" t="s">
        <v>79</v>
      </c>
      <c r="V11" s="77" t="s">
        <v>79</v>
      </c>
    </row>
    <row r="12" spans="2:22" x14ac:dyDescent="0.25">
      <c r="B12" s="73">
        <v>17528</v>
      </c>
      <c r="C12" s="74" t="s">
        <v>85</v>
      </c>
      <c r="D12" s="75">
        <v>2</v>
      </c>
      <c r="E12" s="80">
        <v>1</v>
      </c>
      <c r="F12" s="42" t="s">
        <v>8</v>
      </c>
      <c r="G12" s="80"/>
      <c r="H12" s="80">
        <v>0.5</v>
      </c>
      <c r="I12" s="80"/>
      <c r="J12" s="220">
        <v>0.5</v>
      </c>
      <c r="K12" s="216" t="s">
        <v>79</v>
      </c>
      <c r="L12" s="77" t="s">
        <v>79</v>
      </c>
      <c r="M12" s="77" t="s">
        <v>79</v>
      </c>
      <c r="N12" s="81"/>
      <c r="O12" s="82"/>
      <c r="P12" s="80"/>
      <c r="Q12" s="80" t="s">
        <v>105</v>
      </c>
      <c r="R12" s="80"/>
      <c r="S12" s="220" t="s">
        <v>104</v>
      </c>
      <c r="T12" s="216" t="s">
        <v>79</v>
      </c>
      <c r="U12" s="77" t="s">
        <v>79</v>
      </c>
      <c r="V12" s="77" t="s">
        <v>79</v>
      </c>
    </row>
    <row r="13" spans="2:22" x14ac:dyDescent="0.25">
      <c r="B13" s="73">
        <v>17529</v>
      </c>
      <c r="C13" s="74" t="s">
        <v>50</v>
      </c>
      <c r="D13" s="75">
        <v>2</v>
      </c>
      <c r="E13" s="80">
        <v>1</v>
      </c>
      <c r="F13" s="42" t="s">
        <v>8</v>
      </c>
      <c r="G13" s="80"/>
      <c r="H13" s="80">
        <v>0.5</v>
      </c>
      <c r="I13" s="80">
        <v>0.5</v>
      </c>
      <c r="J13" s="220"/>
      <c r="K13" s="216" t="s">
        <v>79</v>
      </c>
      <c r="L13" s="77" t="s">
        <v>79</v>
      </c>
      <c r="M13" s="77" t="s">
        <v>79</v>
      </c>
      <c r="N13" s="81"/>
      <c r="O13" s="82"/>
      <c r="P13" s="80"/>
      <c r="Q13" s="80" t="s">
        <v>105</v>
      </c>
      <c r="R13" s="80" t="s">
        <v>104</v>
      </c>
      <c r="S13" s="220"/>
      <c r="T13" s="216" t="s">
        <v>79</v>
      </c>
      <c r="U13" s="77" t="s">
        <v>79</v>
      </c>
      <c r="V13" s="77" t="s">
        <v>79</v>
      </c>
    </row>
    <row r="14" spans="2:22" x14ac:dyDescent="0.25">
      <c r="B14" s="73">
        <v>17532</v>
      </c>
      <c r="C14" s="74" t="s">
        <v>51</v>
      </c>
      <c r="D14" s="75">
        <v>2</v>
      </c>
      <c r="E14" s="80">
        <v>2</v>
      </c>
      <c r="F14" s="29" t="s">
        <v>8</v>
      </c>
      <c r="G14" s="80"/>
      <c r="H14" s="80">
        <v>0.5</v>
      </c>
      <c r="I14" s="80">
        <v>1.5</v>
      </c>
      <c r="J14" s="220"/>
      <c r="K14" s="216" t="s">
        <v>79</v>
      </c>
      <c r="L14" s="77" t="s">
        <v>79</v>
      </c>
      <c r="M14" s="77" t="s">
        <v>79</v>
      </c>
      <c r="N14" s="81"/>
      <c r="O14" s="82"/>
      <c r="P14" s="80"/>
      <c r="Q14" s="80" t="s">
        <v>105</v>
      </c>
      <c r="R14" s="80" t="s">
        <v>104</v>
      </c>
      <c r="S14" s="220"/>
      <c r="T14" s="216" t="s">
        <v>79</v>
      </c>
      <c r="U14" s="77" t="s">
        <v>79</v>
      </c>
      <c r="V14" s="77" t="s">
        <v>79</v>
      </c>
    </row>
    <row r="15" spans="2:22" x14ac:dyDescent="0.25">
      <c r="B15" s="176" t="s">
        <v>99</v>
      </c>
      <c r="C15" s="177" t="s">
        <v>100</v>
      </c>
      <c r="D15" s="173"/>
      <c r="E15" s="172"/>
      <c r="F15" s="174"/>
      <c r="G15" s="175"/>
      <c r="H15" s="175"/>
      <c r="I15" s="175"/>
      <c r="J15" s="221"/>
      <c r="K15" s="217"/>
      <c r="L15" s="175"/>
      <c r="M15" s="175"/>
      <c r="N15" s="81"/>
      <c r="O15" s="82"/>
      <c r="P15" s="175"/>
      <c r="Q15" s="175"/>
      <c r="R15" s="175"/>
      <c r="S15" s="221"/>
      <c r="T15" s="217"/>
      <c r="U15" s="175"/>
      <c r="V15" s="175"/>
    </row>
    <row r="16" spans="2:22" x14ac:dyDescent="0.25">
      <c r="B16" s="40">
        <v>17100</v>
      </c>
      <c r="C16" s="78" t="s">
        <v>98</v>
      </c>
      <c r="D16" s="77" t="s">
        <v>79</v>
      </c>
      <c r="E16" s="77" t="s">
        <v>79</v>
      </c>
      <c r="F16" s="42" t="s">
        <v>101</v>
      </c>
      <c r="G16" s="77" t="s">
        <v>79</v>
      </c>
      <c r="H16" s="77" t="s">
        <v>79</v>
      </c>
      <c r="I16" s="77" t="s">
        <v>79</v>
      </c>
      <c r="J16" s="222" t="s">
        <v>102</v>
      </c>
      <c r="K16" s="216" t="s">
        <v>79</v>
      </c>
      <c r="L16" s="77" t="s">
        <v>79</v>
      </c>
      <c r="M16" s="77" t="s">
        <v>79</v>
      </c>
      <c r="N16" s="81"/>
      <c r="O16" s="82"/>
      <c r="P16" s="88"/>
      <c r="Q16" s="88"/>
      <c r="R16" s="88"/>
      <c r="S16" s="245" t="s">
        <v>102</v>
      </c>
      <c r="T16" s="216" t="s">
        <v>79</v>
      </c>
      <c r="U16" s="77" t="s">
        <v>79</v>
      </c>
      <c r="V16" s="77" t="s">
        <v>79</v>
      </c>
    </row>
    <row r="17" spans="2:23" x14ac:dyDescent="0.25">
      <c r="B17" s="40">
        <v>17051</v>
      </c>
      <c r="C17" s="78" t="s">
        <v>97</v>
      </c>
      <c r="D17" s="77" t="s">
        <v>79</v>
      </c>
      <c r="E17" s="77" t="s">
        <v>79</v>
      </c>
      <c r="F17" s="29" t="s">
        <v>101</v>
      </c>
      <c r="G17" s="77" t="s">
        <v>79</v>
      </c>
      <c r="H17" s="77" t="s">
        <v>79</v>
      </c>
      <c r="I17" s="77" t="s">
        <v>79</v>
      </c>
      <c r="J17" s="222" t="s">
        <v>102</v>
      </c>
      <c r="K17" s="216" t="s">
        <v>79</v>
      </c>
      <c r="L17" s="77" t="s">
        <v>79</v>
      </c>
      <c r="M17" s="77" t="s">
        <v>79</v>
      </c>
      <c r="N17" s="81"/>
      <c r="O17" s="82"/>
      <c r="P17" s="88"/>
      <c r="Q17" s="88"/>
      <c r="R17" s="88"/>
      <c r="S17" s="222" t="s">
        <v>106</v>
      </c>
      <c r="T17" s="216" t="s">
        <v>79</v>
      </c>
      <c r="U17" s="77" t="s">
        <v>79</v>
      </c>
      <c r="V17" s="77" t="s">
        <v>79</v>
      </c>
    </row>
    <row r="18" spans="2:23" x14ac:dyDescent="0.25">
      <c r="B18" s="178" t="s">
        <v>38</v>
      </c>
      <c r="C18" s="179">
        <f>SUM(G18:M18)</f>
        <v>8</v>
      </c>
      <c r="D18" s="180"/>
      <c r="E18" s="178"/>
      <c r="F18" s="181"/>
      <c r="G18" s="182">
        <f>SUM(G9:G14)</f>
        <v>2</v>
      </c>
      <c r="H18" s="182">
        <f t="shared" ref="H18:M18" si="0">SUM(H9:H14)</f>
        <v>2</v>
      </c>
      <c r="I18" s="182">
        <f t="shared" si="0"/>
        <v>2</v>
      </c>
      <c r="J18" s="223">
        <f t="shared" si="0"/>
        <v>2</v>
      </c>
      <c r="K18" s="218">
        <f t="shared" si="0"/>
        <v>0</v>
      </c>
      <c r="L18" s="182">
        <f t="shared" si="0"/>
        <v>0</v>
      </c>
      <c r="M18" s="182">
        <f t="shared" si="0"/>
        <v>0</v>
      </c>
      <c r="P18" s="178"/>
      <c r="Q18" s="178"/>
      <c r="R18" s="178"/>
      <c r="S18" s="252"/>
      <c r="T18" s="251"/>
      <c r="U18" s="178"/>
      <c r="V18" s="178"/>
      <c r="W18" s="207" t="s">
        <v>121</v>
      </c>
    </row>
    <row r="19" spans="2:23" x14ac:dyDescent="0.25">
      <c r="B19" s="129"/>
      <c r="C19" s="67"/>
      <c r="D19" s="130"/>
      <c r="E19" s="129"/>
      <c r="F19" s="132"/>
      <c r="G19" s="126"/>
      <c r="H19" s="126"/>
      <c r="I19" s="126"/>
      <c r="J19" s="126"/>
      <c r="K19" s="126"/>
      <c r="L19" s="126"/>
      <c r="M19" s="126"/>
      <c r="N19" s="81"/>
      <c r="O19" s="82"/>
      <c r="P19" s="126"/>
      <c r="Q19" s="126"/>
      <c r="R19" s="126"/>
      <c r="S19" s="126"/>
      <c r="T19" s="126"/>
      <c r="U19" s="126"/>
      <c r="V19" s="126"/>
    </row>
    <row r="20" spans="2:23" ht="13.8" x14ac:dyDescent="0.3">
      <c r="B20" s="162" t="s">
        <v>18</v>
      </c>
      <c r="C20" s="161" t="s">
        <v>57</v>
      </c>
      <c r="D20" s="52"/>
      <c r="E20" s="169"/>
      <c r="F20" s="38"/>
      <c r="G20" s="59" t="s">
        <v>83</v>
      </c>
      <c r="H20" s="59" t="s">
        <v>83</v>
      </c>
      <c r="I20" s="59" t="s">
        <v>83</v>
      </c>
      <c r="J20" s="228" t="s">
        <v>83</v>
      </c>
      <c r="K20" s="224" t="s">
        <v>83</v>
      </c>
      <c r="L20" s="59" t="s">
        <v>83</v>
      </c>
      <c r="M20" s="59" t="s">
        <v>84</v>
      </c>
      <c r="P20" s="38"/>
      <c r="Q20" s="38"/>
      <c r="R20" s="38"/>
      <c r="S20" s="256"/>
      <c r="T20" s="253"/>
      <c r="U20" s="38"/>
      <c r="V20" s="38"/>
      <c r="W20" s="207" t="s">
        <v>119</v>
      </c>
    </row>
    <row r="21" spans="2:23" ht="13.2" customHeight="1" x14ac:dyDescent="0.25">
      <c r="B21" s="176" t="s">
        <v>37</v>
      </c>
      <c r="C21" s="177" t="s">
        <v>116</v>
      </c>
      <c r="D21" s="191"/>
      <c r="E21" s="192"/>
      <c r="F21" s="176"/>
      <c r="G21" s="193">
        <f>G18</f>
        <v>2</v>
      </c>
      <c r="H21" s="193">
        <f t="shared" ref="H21:M21" si="1">H18</f>
        <v>2</v>
      </c>
      <c r="I21" s="193">
        <f t="shared" si="1"/>
        <v>2</v>
      </c>
      <c r="J21" s="229">
        <f t="shared" si="1"/>
        <v>2</v>
      </c>
      <c r="K21" s="225">
        <f t="shared" si="1"/>
        <v>0</v>
      </c>
      <c r="L21" s="193">
        <f t="shared" si="1"/>
        <v>0</v>
      </c>
      <c r="M21" s="193">
        <f t="shared" si="1"/>
        <v>0</v>
      </c>
      <c r="N21" s="81"/>
      <c r="O21" s="81"/>
      <c r="P21" s="194"/>
      <c r="Q21" s="194"/>
      <c r="R21" s="194"/>
      <c r="S21" s="257"/>
      <c r="T21" s="254"/>
      <c r="U21" s="194"/>
      <c r="V21" s="194"/>
    </row>
    <row r="22" spans="2:23" x14ac:dyDescent="0.25">
      <c r="B22" s="40">
        <v>17563</v>
      </c>
      <c r="C22" s="78" t="s">
        <v>59</v>
      </c>
      <c r="D22" s="77">
        <v>2</v>
      </c>
      <c r="E22" s="88">
        <v>2</v>
      </c>
      <c r="F22" s="29" t="s">
        <v>8</v>
      </c>
      <c r="G22" s="77" t="s">
        <v>79</v>
      </c>
      <c r="H22" s="77" t="s">
        <v>79</v>
      </c>
      <c r="I22" s="77" t="s">
        <v>79</v>
      </c>
      <c r="J22" s="230" t="s">
        <v>79</v>
      </c>
      <c r="K22" s="226">
        <v>0.5</v>
      </c>
      <c r="L22" s="96">
        <v>1</v>
      </c>
      <c r="M22" s="96">
        <v>0.5</v>
      </c>
      <c r="N22" s="104"/>
      <c r="O22" s="104"/>
      <c r="P22" s="77" t="s">
        <v>79</v>
      </c>
      <c r="Q22" s="77" t="s">
        <v>79</v>
      </c>
      <c r="R22" s="77" t="s">
        <v>79</v>
      </c>
      <c r="S22" s="230" t="s">
        <v>79</v>
      </c>
      <c r="T22" s="255" t="s">
        <v>105</v>
      </c>
      <c r="U22" s="160" t="s">
        <v>105</v>
      </c>
      <c r="V22" s="160" t="s">
        <v>104</v>
      </c>
    </row>
    <row r="23" spans="2:23" x14ac:dyDescent="0.25">
      <c r="B23" s="40">
        <v>17536</v>
      </c>
      <c r="C23" s="78" t="s">
        <v>58</v>
      </c>
      <c r="D23" s="77">
        <v>3</v>
      </c>
      <c r="E23" s="206">
        <v>1</v>
      </c>
      <c r="F23" s="29" t="s">
        <v>8</v>
      </c>
      <c r="G23" s="77" t="s">
        <v>79</v>
      </c>
      <c r="H23" s="77" t="s">
        <v>79</v>
      </c>
      <c r="I23" s="77" t="s">
        <v>79</v>
      </c>
      <c r="J23" s="230" t="s">
        <v>79</v>
      </c>
      <c r="K23" s="226">
        <v>0.5</v>
      </c>
      <c r="L23" s="96"/>
      <c r="M23" s="96">
        <v>0.5</v>
      </c>
      <c r="N23" s="104"/>
      <c r="O23" s="104"/>
      <c r="P23" s="77" t="s">
        <v>79</v>
      </c>
      <c r="Q23" s="77" t="s">
        <v>79</v>
      </c>
      <c r="R23" s="77" t="s">
        <v>79</v>
      </c>
      <c r="S23" s="230" t="s">
        <v>79</v>
      </c>
      <c r="T23" s="160" t="s">
        <v>105</v>
      </c>
      <c r="U23" s="160"/>
      <c r="V23" s="160" t="s">
        <v>104</v>
      </c>
    </row>
    <row r="24" spans="2:23" ht="13.2" customHeight="1" x14ac:dyDescent="0.25">
      <c r="B24" s="41">
        <v>33492</v>
      </c>
      <c r="C24" s="33" t="s">
        <v>60</v>
      </c>
      <c r="D24" s="51" t="s">
        <v>34</v>
      </c>
      <c r="E24" s="206">
        <v>1</v>
      </c>
      <c r="F24" s="29" t="s">
        <v>132</v>
      </c>
      <c r="G24" s="77" t="s">
        <v>79</v>
      </c>
      <c r="H24" s="77" t="s">
        <v>79</v>
      </c>
      <c r="I24" s="77" t="s">
        <v>79</v>
      </c>
      <c r="J24" s="230" t="s">
        <v>79</v>
      </c>
      <c r="K24" s="227">
        <v>0.5</v>
      </c>
      <c r="L24" s="34"/>
      <c r="M24" s="34">
        <v>0.5</v>
      </c>
      <c r="N24" s="195"/>
      <c r="O24" s="196"/>
      <c r="P24" s="77" t="s">
        <v>79</v>
      </c>
      <c r="Q24" s="77" t="s">
        <v>79</v>
      </c>
      <c r="R24" s="77" t="s">
        <v>79</v>
      </c>
      <c r="S24" s="230" t="s">
        <v>79</v>
      </c>
      <c r="T24" s="160" t="s">
        <v>105</v>
      </c>
      <c r="U24" s="96"/>
      <c r="V24" s="160" t="s">
        <v>104</v>
      </c>
    </row>
    <row r="25" spans="2:23" ht="13.2" customHeight="1" x14ac:dyDescent="0.25">
      <c r="B25" s="41">
        <v>16669</v>
      </c>
      <c r="C25" s="33" t="s">
        <v>66</v>
      </c>
      <c r="D25" s="51" t="s">
        <v>34</v>
      </c>
      <c r="E25" s="197">
        <v>1</v>
      </c>
      <c r="F25" s="40" t="s">
        <v>108</v>
      </c>
      <c r="G25" s="77" t="s">
        <v>79</v>
      </c>
      <c r="H25" s="77" t="s">
        <v>79</v>
      </c>
      <c r="I25" s="77" t="s">
        <v>79</v>
      </c>
      <c r="J25" s="230" t="s">
        <v>79</v>
      </c>
      <c r="K25" s="227"/>
      <c r="L25" s="34">
        <v>0.5</v>
      </c>
      <c r="M25" s="34">
        <v>0.5</v>
      </c>
      <c r="N25" s="9"/>
      <c r="P25" s="77" t="s">
        <v>79</v>
      </c>
      <c r="Q25" s="77" t="s">
        <v>79</v>
      </c>
      <c r="R25" s="77" t="s">
        <v>79</v>
      </c>
      <c r="S25" s="230" t="s">
        <v>79</v>
      </c>
      <c r="T25" s="227"/>
      <c r="U25" s="96" t="s">
        <v>105</v>
      </c>
      <c r="V25" s="96" t="s">
        <v>104</v>
      </c>
    </row>
    <row r="26" spans="2:23" ht="13.2" customHeight="1" x14ac:dyDescent="0.25">
      <c r="B26" s="41">
        <v>16670</v>
      </c>
      <c r="C26" s="33" t="s">
        <v>61</v>
      </c>
      <c r="D26" s="51">
        <v>3</v>
      </c>
      <c r="E26" s="206">
        <v>1</v>
      </c>
      <c r="F26" s="40" t="s">
        <v>12</v>
      </c>
      <c r="G26" s="77" t="s">
        <v>79</v>
      </c>
      <c r="H26" s="77" t="s">
        <v>79</v>
      </c>
      <c r="I26" s="77" t="s">
        <v>79</v>
      </c>
      <c r="J26" s="230" t="s">
        <v>79</v>
      </c>
      <c r="K26" s="227"/>
      <c r="L26" s="34">
        <v>0.5</v>
      </c>
      <c r="M26" s="34">
        <v>0.5</v>
      </c>
      <c r="N26" s="9"/>
      <c r="P26" s="77" t="s">
        <v>79</v>
      </c>
      <c r="Q26" s="77" t="s">
        <v>79</v>
      </c>
      <c r="R26" s="77" t="s">
        <v>79</v>
      </c>
      <c r="S26" s="230" t="s">
        <v>79</v>
      </c>
      <c r="T26" s="227"/>
      <c r="U26" s="96" t="s">
        <v>105</v>
      </c>
      <c r="V26" s="96" t="s">
        <v>104</v>
      </c>
    </row>
    <row r="27" spans="2:23" ht="13.2" customHeight="1" x14ac:dyDescent="0.25">
      <c r="B27" s="41">
        <v>33506</v>
      </c>
      <c r="C27" s="33" t="s">
        <v>52</v>
      </c>
      <c r="D27" s="51" t="s">
        <v>33</v>
      </c>
      <c r="E27" s="206">
        <v>1</v>
      </c>
      <c r="F27" s="29" t="s">
        <v>132</v>
      </c>
      <c r="G27" s="77" t="s">
        <v>79</v>
      </c>
      <c r="H27" s="77" t="s">
        <v>79</v>
      </c>
      <c r="I27" s="77" t="s">
        <v>79</v>
      </c>
      <c r="J27" s="230" t="s">
        <v>79</v>
      </c>
      <c r="K27" s="227">
        <v>0.5</v>
      </c>
      <c r="L27" s="34"/>
      <c r="M27" s="34">
        <v>0.5</v>
      </c>
      <c r="N27" s="195"/>
      <c r="O27" s="196"/>
      <c r="P27" s="77" t="s">
        <v>79</v>
      </c>
      <c r="Q27" s="77" t="s">
        <v>79</v>
      </c>
      <c r="R27" s="77" t="s">
        <v>79</v>
      </c>
      <c r="S27" s="230" t="s">
        <v>79</v>
      </c>
      <c r="T27" s="160" t="s">
        <v>105</v>
      </c>
      <c r="U27" s="96"/>
      <c r="V27" s="160" t="s">
        <v>104</v>
      </c>
    </row>
    <row r="28" spans="2:23" ht="13.2" customHeight="1" x14ac:dyDescent="0.25">
      <c r="B28" s="40">
        <v>16425</v>
      </c>
      <c r="C28" s="78" t="s">
        <v>81</v>
      </c>
      <c r="D28" s="77" t="s">
        <v>79</v>
      </c>
      <c r="E28" s="77" t="s">
        <v>79</v>
      </c>
      <c r="F28" s="29" t="s">
        <v>8</v>
      </c>
      <c r="G28" s="77" t="s">
        <v>79</v>
      </c>
      <c r="H28" s="77" t="s">
        <v>79</v>
      </c>
      <c r="I28" s="77" t="s">
        <v>79</v>
      </c>
      <c r="J28" s="230" t="s">
        <v>79</v>
      </c>
      <c r="K28" s="216" t="s">
        <v>79</v>
      </c>
      <c r="L28" s="77" t="s">
        <v>79</v>
      </c>
      <c r="M28" s="77" t="s">
        <v>102</v>
      </c>
      <c r="N28" s="195"/>
      <c r="O28" s="196"/>
      <c r="P28" s="77" t="s">
        <v>79</v>
      </c>
      <c r="Q28" s="77" t="s">
        <v>79</v>
      </c>
      <c r="R28" s="77" t="s">
        <v>79</v>
      </c>
      <c r="S28" s="230" t="s">
        <v>79</v>
      </c>
      <c r="T28" s="227"/>
      <c r="U28" s="96"/>
      <c r="V28" s="77" t="s">
        <v>102</v>
      </c>
    </row>
    <row r="29" spans="2:23" ht="13.2" customHeight="1" x14ac:dyDescent="0.25">
      <c r="B29" s="40">
        <v>9418</v>
      </c>
      <c r="C29" s="78" t="s">
        <v>80</v>
      </c>
      <c r="D29" s="77" t="s">
        <v>79</v>
      </c>
      <c r="E29" s="77" t="s">
        <v>79</v>
      </c>
      <c r="F29" s="29" t="s">
        <v>8</v>
      </c>
      <c r="G29" s="77" t="s">
        <v>79</v>
      </c>
      <c r="H29" s="77" t="s">
        <v>79</v>
      </c>
      <c r="I29" s="77" t="s">
        <v>79</v>
      </c>
      <c r="J29" s="230" t="s">
        <v>79</v>
      </c>
      <c r="K29" s="216" t="s">
        <v>79</v>
      </c>
      <c r="L29" s="77" t="s">
        <v>79</v>
      </c>
      <c r="M29" s="88">
        <v>0</v>
      </c>
      <c r="N29" s="195"/>
      <c r="O29" s="196"/>
      <c r="P29" s="77" t="s">
        <v>79</v>
      </c>
      <c r="Q29" s="77" t="s">
        <v>79</v>
      </c>
      <c r="R29" s="77" t="s">
        <v>79</v>
      </c>
      <c r="S29" s="230" t="s">
        <v>79</v>
      </c>
      <c r="T29" s="226"/>
      <c r="U29" s="96"/>
      <c r="V29" s="198" t="s">
        <v>128</v>
      </c>
    </row>
    <row r="30" spans="2:23" ht="13.2" customHeight="1" x14ac:dyDescent="0.25">
      <c r="B30" s="32"/>
      <c r="C30" s="31"/>
      <c r="D30" s="52"/>
      <c r="E30" s="59"/>
      <c r="F30" s="170"/>
      <c r="G30" s="38"/>
      <c r="H30" s="38"/>
      <c r="I30" s="59"/>
      <c r="J30" s="228"/>
      <c r="K30" s="224"/>
      <c r="L30" s="59"/>
      <c r="M30" s="59"/>
      <c r="P30" s="38"/>
      <c r="Q30" s="38"/>
      <c r="R30" s="38"/>
      <c r="S30" s="256"/>
      <c r="T30" s="253"/>
      <c r="U30" s="38"/>
      <c r="V30" s="38"/>
      <c r="W30" s="207" t="s">
        <v>120</v>
      </c>
    </row>
    <row r="31" spans="2:23" ht="13.2" customHeight="1" x14ac:dyDescent="0.25">
      <c r="B31" s="41">
        <v>16670</v>
      </c>
      <c r="C31" s="33" t="s">
        <v>61</v>
      </c>
      <c r="D31" s="51">
        <v>3</v>
      </c>
      <c r="E31" s="206">
        <v>1</v>
      </c>
      <c r="F31" s="40" t="s">
        <v>12</v>
      </c>
      <c r="G31" s="77" t="s">
        <v>79</v>
      </c>
      <c r="H31" s="77" t="s">
        <v>79</v>
      </c>
      <c r="I31" s="77" t="s">
        <v>79</v>
      </c>
      <c r="J31" s="230" t="s">
        <v>79</v>
      </c>
      <c r="K31" s="227"/>
      <c r="L31" s="34"/>
      <c r="M31" s="34"/>
      <c r="N31" s="9"/>
      <c r="P31" s="77" t="s">
        <v>79</v>
      </c>
      <c r="Q31" s="77" t="s">
        <v>79</v>
      </c>
      <c r="R31" s="77" t="s">
        <v>79</v>
      </c>
      <c r="S31" s="230" t="s">
        <v>79</v>
      </c>
      <c r="T31" s="227"/>
      <c r="U31" s="96"/>
      <c r="V31" s="96"/>
    </row>
    <row r="32" spans="2:23" ht="13.2" customHeight="1" x14ac:dyDescent="0.25">
      <c r="B32" s="41">
        <v>17333</v>
      </c>
      <c r="C32" s="33" t="s">
        <v>62</v>
      </c>
      <c r="D32" s="51">
        <v>3</v>
      </c>
      <c r="E32" s="206">
        <v>1</v>
      </c>
      <c r="F32" s="40" t="s">
        <v>12</v>
      </c>
      <c r="G32" s="77" t="s">
        <v>79</v>
      </c>
      <c r="H32" s="77" t="s">
        <v>79</v>
      </c>
      <c r="I32" s="77" t="s">
        <v>79</v>
      </c>
      <c r="J32" s="230" t="s">
        <v>79</v>
      </c>
      <c r="K32" s="227"/>
      <c r="L32" s="34"/>
      <c r="M32" s="34"/>
      <c r="N32" s="9"/>
      <c r="P32" s="77" t="s">
        <v>79</v>
      </c>
      <c r="Q32" s="77" t="s">
        <v>79</v>
      </c>
      <c r="R32" s="77" t="s">
        <v>79</v>
      </c>
      <c r="S32" s="230" t="s">
        <v>79</v>
      </c>
      <c r="T32" s="227"/>
      <c r="U32" s="96"/>
      <c r="V32" s="96"/>
    </row>
    <row r="33" spans="2:27" ht="13.2" customHeight="1" x14ac:dyDescent="0.25">
      <c r="B33" s="41">
        <v>35294</v>
      </c>
      <c r="C33" s="33" t="s">
        <v>63</v>
      </c>
      <c r="D33" s="51">
        <v>2</v>
      </c>
      <c r="E33" s="206">
        <v>1</v>
      </c>
      <c r="F33" s="40" t="s">
        <v>12</v>
      </c>
      <c r="G33" s="77" t="s">
        <v>79</v>
      </c>
      <c r="H33" s="77" t="s">
        <v>79</v>
      </c>
      <c r="I33" s="77" t="s">
        <v>79</v>
      </c>
      <c r="J33" s="230" t="s">
        <v>79</v>
      </c>
      <c r="K33" s="227"/>
      <c r="L33" s="34"/>
      <c r="M33" s="34"/>
      <c r="N33" s="9"/>
      <c r="P33" s="77" t="s">
        <v>79</v>
      </c>
      <c r="Q33" s="77" t="s">
        <v>79</v>
      </c>
      <c r="R33" s="77" t="s">
        <v>79</v>
      </c>
      <c r="S33" s="230" t="s">
        <v>79</v>
      </c>
      <c r="T33" s="227"/>
      <c r="U33" s="96"/>
      <c r="V33" s="96"/>
    </row>
    <row r="34" spans="2:27" ht="13.2" customHeight="1" x14ac:dyDescent="0.25">
      <c r="B34" s="41">
        <v>5477</v>
      </c>
      <c r="C34" s="33" t="s">
        <v>64</v>
      </c>
      <c r="D34" s="51" t="s">
        <v>33</v>
      </c>
      <c r="E34" s="206">
        <v>1</v>
      </c>
      <c r="F34" s="40" t="s">
        <v>108</v>
      </c>
      <c r="G34" s="77" t="s">
        <v>79</v>
      </c>
      <c r="H34" s="77" t="s">
        <v>79</v>
      </c>
      <c r="I34" s="77" t="s">
        <v>79</v>
      </c>
      <c r="J34" s="230" t="s">
        <v>79</v>
      </c>
      <c r="K34" s="227"/>
      <c r="L34" s="34"/>
      <c r="M34" s="34"/>
      <c r="N34" s="9"/>
      <c r="P34" s="77" t="s">
        <v>79</v>
      </c>
      <c r="Q34" s="77" t="s">
        <v>79</v>
      </c>
      <c r="R34" s="77" t="s">
        <v>79</v>
      </c>
      <c r="S34" s="230" t="s">
        <v>79</v>
      </c>
      <c r="T34" s="227"/>
      <c r="U34" s="96"/>
      <c r="V34" s="96"/>
    </row>
    <row r="35" spans="2:27" ht="13.2" customHeight="1" x14ac:dyDescent="0.25">
      <c r="B35" s="41">
        <v>9440</v>
      </c>
      <c r="C35" s="33" t="s">
        <v>65</v>
      </c>
      <c r="D35" s="51" t="s">
        <v>33</v>
      </c>
      <c r="E35" s="206">
        <v>1</v>
      </c>
      <c r="F35" s="40" t="s">
        <v>108</v>
      </c>
      <c r="G35" s="77"/>
      <c r="H35" s="77" t="s">
        <v>79</v>
      </c>
      <c r="I35" s="77" t="s">
        <v>79</v>
      </c>
      <c r="J35" s="230" t="s">
        <v>79</v>
      </c>
      <c r="K35" s="227"/>
      <c r="L35" s="34"/>
      <c r="M35" s="34"/>
      <c r="N35" s="9"/>
      <c r="P35" s="77" t="s">
        <v>79</v>
      </c>
      <c r="Q35" s="77" t="s">
        <v>79</v>
      </c>
      <c r="R35" s="77" t="s">
        <v>79</v>
      </c>
      <c r="S35" s="230" t="s">
        <v>79</v>
      </c>
      <c r="T35" s="227"/>
      <c r="U35" s="96"/>
      <c r="V35" s="96"/>
    </row>
    <row r="36" spans="2:27" ht="13.2" customHeight="1" x14ac:dyDescent="0.25">
      <c r="B36" s="41">
        <v>16669</v>
      </c>
      <c r="C36" s="33" t="s">
        <v>66</v>
      </c>
      <c r="D36" s="51" t="s">
        <v>34</v>
      </c>
      <c r="E36" s="197">
        <v>1</v>
      </c>
      <c r="F36" s="40" t="s">
        <v>108</v>
      </c>
      <c r="G36" s="77" t="s">
        <v>79</v>
      </c>
      <c r="H36" s="77" t="s">
        <v>79</v>
      </c>
      <c r="I36" s="77" t="s">
        <v>79</v>
      </c>
      <c r="J36" s="230" t="s">
        <v>79</v>
      </c>
      <c r="K36" s="227"/>
      <c r="L36" s="34"/>
      <c r="M36" s="34"/>
      <c r="N36" s="9"/>
      <c r="P36" s="77" t="s">
        <v>79</v>
      </c>
      <c r="Q36" s="77" t="s">
        <v>79</v>
      </c>
      <c r="R36" s="77" t="s">
        <v>79</v>
      </c>
      <c r="S36" s="230" t="s">
        <v>79</v>
      </c>
      <c r="T36" s="227"/>
      <c r="U36" s="96"/>
      <c r="V36" s="96"/>
      <c r="W36" s="271"/>
      <c r="X36" s="81"/>
      <c r="Y36" s="81"/>
      <c r="Z36" s="81"/>
      <c r="AA36" s="81"/>
    </row>
    <row r="37" spans="2:27" ht="13.2" customHeight="1" x14ac:dyDescent="0.25">
      <c r="B37" s="41">
        <v>17540</v>
      </c>
      <c r="C37" s="33" t="s">
        <v>67</v>
      </c>
      <c r="D37" s="51" t="s">
        <v>34</v>
      </c>
      <c r="E37" s="206">
        <v>1</v>
      </c>
      <c r="F37" s="40" t="s">
        <v>108</v>
      </c>
      <c r="G37" s="77" t="s">
        <v>79</v>
      </c>
      <c r="H37" s="77" t="s">
        <v>79</v>
      </c>
      <c r="I37" s="77" t="s">
        <v>79</v>
      </c>
      <c r="J37" s="230" t="s">
        <v>79</v>
      </c>
      <c r="K37" s="227"/>
      <c r="L37" s="34"/>
      <c r="M37" s="34"/>
      <c r="N37" s="9"/>
      <c r="P37" s="77" t="s">
        <v>79</v>
      </c>
      <c r="Q37" s="77" t="s">
        <v>79</v>
      </c>
      <c r="R37" s="77" t="s">
        <v>79</v>
      </c>
      <c r="S37" s="230" t="s">
        <v>79</v>
      </c>
      <c r="T37" s="227"/>
      <c r="U37" s="96"/>
      <c r="V37" s="96"/>
      <c r="W37" s="271"/>
      <c r="X37" s="81"/>
      <c r="Y37" s="81"/>
      <c r="Z37" s="81"/>
      <c r="AA37" s="81"/>
    </row>
    <row r="38" spans="2:27" ht="13.2" customHeight="1" x14ac:dyDescent="0.25">
      <c r="B38" s="41">
        <v>17562</v>
      </c>
      <c r="C38" s="33" t="s">
        <v>68</v>
      </c>
      <c r="D38" s="51" t="s">
        <v>34</v>
      </c>
      <c r="E38" s="206">
        <v>1</v>
      </c>
      <c r="F38" s="40" t="s">
        <v>108</v>
      </c>
      <c r="G38" s="77" t="s">
        <v>79</v>
      </c>
      <c r="H38" s="77" t="s">
        <v>79</v>
      </c>
      <c r="I38" s="77" t="s">
        <v>79</v>
      </c>
      <c r="J38" s="230" t="s">
        <v>79</v>
      </c>
      <c r="K38" s="227"/>
      <c r="L38" s="34"/>
      <c r="M38" s="34"/>
      <c r="N38" s="9"/>
      <c r="P38" s="77" t="s">
        <v>79</v>
      </c>
      <c r="Q38" s="77" t="s">
        <v>79</v>
      </c>
      <c r="R38" s="77" t="s">
        <v>79</v>
      </c>
      <c r="S38" s="230" t="s">
        <v>79</v>
      </c>
      <c r="T38" s="227"/>
      <c r="U38" s="96"/>
      <c r="V38" s="96"/>
    </row>
    <row r="39" spans="2:27" ht="13.2" customHeight="1" x14ac:dyDescent="0.25">
      <c r="B39" s="41">
        <v>30275</v>
      </c>
      <c r="C39" s="33" t="s">
        <v>53</v>
      </c>
      <c r="D39" s="51" t="s">
        <v>34</v>
      </c>
      <c r="E39" s="206">
        <v>1</v>
      </c>
      <c r="F39" s="40" t="s">
        <v>108</v>
      </c>
      <c r="G39" s="77" t="s">
        <v>79</v>
      </c>
      <c r="H39" s="77" t="s">
        <v>79</v>
      </c>
      <c r="I39" s="77" t="s">
        <v>79</v>
      </c>
      <c r="J39" s="230" t="s">
        <v>79</v>
      </c>
      <c r="K39" s="227"/>
      <c r="L39" s="34"/>
      <c r="M39" s="34"/>
      <c r="N39" s="9"/>
      <c r="P39" s="77" t="s">
        <v>79</v>
      </c>
      <c r="Q39" s="77" t="s">
        <v>79</v>
      </c>
      <c r="R39" s="77" t="s">
        <v>79</v>
      </c>
      <c r="S39" s="230" t="s">
        <v>79</v>
      </c>
      <c r="T39" s="227"/>
      <c r="U39" s="96"/>
      <c r="V39" s="96"/>
    </row>
    <row r="40" spans="2:27" ht="13.2" customHeight="1" x14ac:dyDescent="0.25">
      <c r="B40" s="41">
        <v>33495</v>
      </c>
      <c r="C40" s="33" t="s">
        <v>69</v>
      </c>
      <c r="D40" s="51" t="s">
        <v>34</v>
      </c>
      <c r="E40" s="206">
        <v>1</v>
      </c>
      <c r="F40" s="40" t="s">
        <v>108</v>
      </c>
      <c r="G40" s="77" t="s">
        <v>79</v>
      </c>
      <c r="H40" s="77" t="s">
        <v>79</v>
      </c>
      <c r="I40" s="77" t="s">
        <v>79</v>
      </c>
      <c r="J40" s="230" t="s">
        <v>79</v>
      </c>
      <c r="K40" s="227"/>
      <c r="L40" s="34"/>
      <c r="M40" s="34"/>
      <c r="N40" s="9"/>
      <c r="P40" s="77" t="s">
        <v>79</v>
      </c>
      <c r="Q40" s="77" t="s">
        <v>79</v>
      </c>
      <c r="R40" s="77" t="s">
        <v>79</v>
      </c>
      <c r="S40" s="230" t="s">
        <v>79</v>
      </c>
      <c r="T40" s="227"/>
      <c r="U40" s="96"/>
      <c r="V40" s="96"/>
    </row>
    <row r="41" spans="2:27" ht="13.2" customHeight="1" x14ac:dyDescent="0.25">
      <c r="B41" s="41">
        <v>33496</v>
      </c>
      <c r="C41" s="33" t="s">
        <v>70</v>
      </c>
      <c r="D41" s="51" t="s">
        <v>34</v>
      </c>
      <c r="E41" s="206">
        <v>1</v>
      </c>
      <c r="F41" s="40" t="s">
        <v>108</v>
      </c>
      <c r="G41" s="77" t="s">
        <v>79</v>
      </c>
      <c r="H41" s="77" t="s">
        <v>79</v>
      </c>
      <c r="I41" s="77" t="s">
        <v>79</v>
      </c>
      <c r="J41" s="230" t="s">
        <v>79</v>
      </c>
      <c r="K41" s="227"/>
      <c r="L41" s="34"/>
      <c r="M41" s="34"/>
      <c r="N41" s="9"/>
      <c r="P41" s="77" t="s">
        <v>79</v>
      </c>
      <c r="Q41" s="77" t="s">
        <v>79</v>
      </c>
      <c r="R41" s="77" t="s">
        <v>79</v>
      </c>
      <c r="S41" s="230" t="s">
        <v>79</v>
      </c>
      <c r="T41" s="227"/>
      <c r="U41" s="96"/>
      <c r="V41" s="96"/>
    </row>
    <row r="42" spans="2:27" ht="13.2" customHeight="1" x14ac:dyDescent="0.25">
      <c r="B42" s="41">
        <v>33500</v>
      </c>
      <c r="C42" s="33" t="s">
        <v>71</v>
      </c>
      <c r="D42" s="51" t="s">
        <v>34</v>
      </c>
      <c r="E42" s="206">
        <v>1</v>
      </c>
      <c r="F42" s="40" t="s">
        <v>108</v>
      </c>
      <c r="G42" s="77" t="s">
        <v>79</v>
      </c>
      <c r="H42" s="77" t="s">
        <v>79</v>
      </c>
      <c r="I42" s="77" t="s">
        <v>79</v>
      </c>
      <c r="J42" s="230" t="s">
        <v>79</v>
      </c>
      <c r="K42" s="227"/>
      <c r="L42" s="34"/>
      <c r="M42" s="34"/>
      <c r="N42" s="9"/>
      <c r="P42" s="77" t="s">
        <v>79</v>
      </c>
      <c r="Q42" s="77" t="s">
        <v>79</v>
      </c>
      <c r="R42" s="77" t="s">
        <v>79</v>
      </c>
      <c r="S42" s="230" t="s">
        <v>79</v>
      </c>
      <c r="T42" s="227"/>
      <c r="U42" s="96"/>
      <c r="V42" s="96"/>
    </row>
    <row r="43" spans="2:27" ht="13.2" customHeight="1" x14ac:dyDescent="0.25">
      <c r="B43" s="41">
        <v>33501</v>
      </c>
      <c r="C43" s="33" t="s">
        <v>72</v>
      </c>
      <c r="D43" s="51" t="s">
        <v>34</v>
      </c>
      <c r="E43" s="206">
        <v>1</v>
      </c>
      <c r="F43" s="40" t="s">
        <v>108</v>
      </c>
      <c r="G43" s="77" t="s">
        <v>79</v>
      </c>
      <c r="H43" s="77" t="s">
        <v>79</v>
      </c>
      <c r="I43" s="77" t="s">
        <v>79</v>
      </c>
      <c r="J43" s="230" t="s">
        <v>79</v>
      </c>
      <c r="K43" s="227"/>
      <c r="L43" s="34"/>
      <c r="M43" s="34"/>
      <c r="N43" s="9"/>
      <c r="P43" s="77" t="s">
        <v>79</v>
      </c>
      <c r="Q43" s="77" t="s">
        <v>79</v>
      </c>
      <c r="R43" s="77" t="s">
        <v>79</v>
      </c>
      <c r="S43" s="230" t="s">
        <v>79</v>
      </c>
      <c r="T43" s="227"/>
      <c r="U43" s="96"/>
      <c r="V43" s="96"/>
    </row>
    <row r="44" spans="2:27" ht="13.2" customHeight="1" x14ac:dyDescent="0.25">
      <c r="B44" s="41">
        <v>33502</v>
      </c>
      <c r="C44" s="33" t="s">
        <v>73</v>
      </c>
      <c r="D44" s="51" t="s">
        <v>34</v>
      </c>
      <c r="E44" s="206">
        <v>1</v>
      </c>
      <c r="F44" s="40" t="s">
        <v>108</v>
      </c>
      <c r="G44" s="77" t="s">
        <v>79</v>
      </c>
      <c r="H44" s="77" t="s">
        <v>79</v>
      </c>
      <c r="I44" s="77" t="s">
        <v>79</v>
      </c>
      <c r="J44" s="230" t="s">
        <v>79</v>
      </c>
      <c r="K44" s="227"/>
      <c r="L44" s="34"/>
      <c r="M44" s="34"/>
      <c r="N44" s="9"/>
      <c r="P44" s="77" t="s">
        <v>79</v>
      </c>
      <c r="Q44" s="77" t="s">
        <v>79</v>
      </c>
      <c r="R44" s="77" t="s">
        <v>79</v>
      </c>
      <c r="S44" s="230" t="s">
        <v>79</v>
      </c>
      <c r="T44" s="227"/>
      <c r="U44" s="96"/>
      <c r="V44" s="96"/>
    </row>
    <row r="45" spans="2:27" ht="13.2" customHeight="1" x14ac:dyDescent="0.25">
      <c r="B45" s="41">
        <v>35293</v>
      </c>
      <c r="C45" s="33" t="s">
        <v>74</v>
      </c>
      <c r="D45" s="51" t="s">
        <v>33</v>
      </c>
      <c r="E45" s="206">
        <v>1</v>
      </c>
      <c r="F45" s="40" t="s">
        <v>108</v>
      </c>
      <c r="G45" s="77" t="s">
        <v>79</v>
      </c>
      <c r="H45" s="77" t="s">
        <v>79</v>
      </c>
      <c r="I45" s="77" t="s">
        <v>79</v>
      </c>
      <c r="J45" s="230" t="s">
        <v>79</v>
      </c>
      <c r="K45" s="227"/>
      <c r="L45" s="34"/>
      <c r="M45" s="34"/>
      <c r="N45" s="9"/>
      <c r="P45" s="77" t="s">
        <v>79</v>
      </c>
      <c r="Q45" s="77" t="s">
        <v>79</v>
      </c>
      <c r="R45" s="77" t="s">
        <v>79</v>
      </c>
      <c r="S45" s="230" t="s">
        <v>79</v>
      </c>
      <c r="T45" s="227"/>
      <c r="U45" s="96"/>
      <c r="V45" s="96"/>
    </row>
    <row r="46" spans="2:27" ht="13.2" customHeight="1" x14ac:dyDescent="0.25">
      <c r="B46" s="38" t="s">
        <v>38</v>
      </c>
      <c r="C46" s="156">
        <f>SUM(G46:M46)</f>
        <v>15</v>
      </c>
      <c r="D46" s="52"/>
      <c r="E46" s="38"/>
      <c r="F46" s="37"/>
      <c r="G46" s="59">
        <f t="shared" ref="G46:M46" si="2">SUM(G21:G45)</f>
        <v>2</v>
      </c>
      <c r="H46" s="59">
        <f t="shared" si="2"/>
        <v>2</v>
      </c>
      <c r="I46" s="59">
        <f t="shared" si="2"/>
        <v>2</v>
      </c>
      <c r="J46" s="228">
        <f t="shared" si="2"/>
        <v>2</v>
      </c>
      <c r="K46" s="224">
        <f t="shared" si="2"/>
        <v>2</v>
      </c>
      <c r="L46" s="59">
        <f t="shared" si="2"/>
        <v>2</v>
      </c>
      <c r="M46" s="59">
        <f t="shared" si="2"/>
        <v>3</v>
      </c>
      <c r="P46" s="38"/>
      <c r="Q46" s="38"/>
      <c r="R46" s="38"/>
      <c r="S46" s="256"/>
      <c r="T46" s="253"/>
      <c r="U46" s="38"/>
      <c r="V46" s="38"/>
    </row>
    <row r="47" spans="2:27" ht="13.2" customHeight="1" x14ac:dyDescent="0.25">
      <c r="B47" s="122"/>
      <c r="C47" s="123"/>
      <c r="D47" s="124"/>
      <c r="E47" s="125"/>
      <c r="F47" s="125"/>
      <c r="G47" s="126"/>
      <c r="H47" s="126"/>
      <c r="I47" s="126"/>
      <c r="J47" s="126"/>
      <c r="K47" s="126"/>
      <c r="L47" s="126"/>
      <c r="M47" s="126"/>
      <c r="N47" s="127"/>
      <c r="O47" s="8"/>
      <c r="P47" s="126"/>
      <c r="Q47" s="126"/>
      <c r="R47" s="126"/>
      <c r="S47" s="126"/>
      <c r="T47" s="126"/>
      <c r="U47" s="126"/>
      <c r="V47" s="126"/>
    </row>
    <row r="48" spans="2:27" ht="13.2" customHeight="1" x14ac:dyDescent="0.3">
      <c r="B48" s="163" t="s">
        <v>19</v>
      </c>
      <c r="C48" s="164" t="s">
        <v>75</v>
      </c>
      <c r="D48" s="113"/>
      <c r="E48" s="114"/>
      <c r="F48" s="115"/>
      <c r="G48" s="116" t="s">
        <v>83</v>
      </c>
      <c r="H48" s="116" t="s">
        <v>83</v>
      </c>
      <c r="I48" s="116" t="s">
        <v>83</v>
      </c>
      <c r="J48" s="233" t="s">
        <v>83</v>
      </c>
      <c r="K48" s="231" t="s">
        <v>83</v>
      </c>
      <c r="L48" s="116" t="s">
        <v>83</v>
      </c>
      <c r="M48" s="116" t="s">
        <v>84</v>
      </c>
      <c r="P48" s="114"/>
      <c r="Q48" s="114"/>
      <c r="R48" s="114"/>
      <c r="S48" s="260"/>
      <c r="T48" s="258"/>
      <c r="U48" s="114"/>
      <c r="V48" s="114"/>
      <c r="W48" s="207" t="s">
        <v>122</v>
      </c>
    </row>
    <row r="49" spans="2:23" ht="13.2" customHeight="1" x14ac:dyDescent="0.25">
      <c r="B49" s="176" t="s">
        <v>37</v>
      </c>
      <c r="C49" s="177" t="s">
        <v>116</v>
      </c>
      <c r="D49" s="191"/>
      <c r="E49" s="192"/>
      <c r="F49" s="176"/>
      <c r="G49" s="193">
        <f t="shared" ref="G49:M49" si="3">G18</f>
        <v>2</v>
      </c>
      <c r="H49" s="193">
        <f t="shared" si="3"/>
        <v>2</v>
      </c>
      <c r="I49" s="193">
        <f t="shared" si="3"/>
        <v>2</v>
      </c>
      <c r="J49" s="229">
        <f t="shared" si="3"/>
        <v>2</v>
      </c>
      <c r="K49" s="225">
        <f t="shared" si="3"/>
        <v>0</v>
      </c>
      <c r="L49" s="193">
        <f t="shared" si="3"/>
        <v>0</v>
      </c>
      <c r="M49" s="193">
        <f t="shared" si="3"/>
        <v>0</v>
      </c>
      <c r="N49" s="81"/>
      <c r="O49" s="81"/>
      <c r="P49" s="194"/>
      <c r="Q49" s="194"/>
      <c r="R49" s="194"/>
      <c r="S49" s="257"/>
      <c r="T49" s="254"/>
      <c r="U49" s="194"/>
      <c r="V49" s="194"/>
      <c r="W49" s="207" t="s">
        <v>129</v>
      </c>
    </row>
    <row r="50" spans="2:23" ht="13.2" customHeight="1" x14ac:dyDescent="0.25">
      <c r="B50" s="41">
        <v>17563</v>
      </c>
      <c r="C50" s="33" t="s">
        <v>59</v>
      </c>
      <c r="D50" s="51">
        <v>2</v>
      </c>
      <c r="E50" s="206">
        <v>2</v>
      </c>
      <c r="F50" s="42" t="s">
        <v>8</v>
      </c>
      <c r="G50" s="77" t="s">
        <v>79</v>
      </c>
      <c r="H50" s="77" t="s">
        <v>79</v>
      </c>
      <c r="I50" s="77" t="s">
        <v>79</v>
      </c>
      <c r="J50" s="230" t="s">
        <v>79</v>
      </c>
      <c r="K50" s="227">
        <v>0.5</v>
      </c>
      <c r="L50" s="34">
        <v>0.5</v>
      </c>
      <c r="M50" s="34">
        <v>1</v>
      </c>
      <c r="N50" s="9"/>
      <c r="P50" s="77" t="s">
        <v>79</v>
      </c>
      <c r="Q50" s="77" t="s">
        <v>79</v>
      </c>
      <c r="R50" s="77" t="s">
        <v>79</v>
      </c>
      <c r="S50" s="230" t="s">
        <v>79</v>
      </c>
      <c r="T50" s="227" t="s">
        <v>105</v>
      </c>
      <c r="U50" s="227" t="s">
        <v>105</v>
      </c>
      <c r="V50" s="34" t="s">
        <v>104</v>
      </c>
    </row>
    <row r="51" spans="2:23" ht="13.2" customHeight="1" x14ac:dyDescent="0.25">
      <c r="B51" s="41">
        <v>33509</v>
      </c>
      <c r="C51" s="33" t="s">
        <v>86</v>
      </c>
      <c r="D51" s="51">
        <v>3</v>
      </c>
      <c r="E51" s="206">
        <v>1.5</v>
      </c>
      <c r="F51" s="42" t="s">
        <v>8</v>
      </c>
      <c r="G51" s="77" t="s">
        <v>79</v>
      </c>
      <c r="H51" s="77" t="s">
        <v>79</v>
      </c>
      <c r="I51" s="77" t="s">
        <v>79</v>
      </c>
      <c r="J51" s="230" t="s">
        <v>79</v>
      </c>
      <c r="K51" s="227">
        <v>1.5</v>
      </c>
      <c r="L51" s="34"/>
      <c r="M51" s="34"/>
      <c r="N51" s="9"/>
      <c r="P51" s="77" t="s">
        <v>79</v>
      </c>
      <c r="Q51" s="77" t="s">
        <v>79</v>
      </c>
      <c r="R51" s="77" t="s">
        <v>79</v>
      </c>
      <c r="S51" s="230" t="s">
        <v>79</v>
      </c>
      <c r="T51" s="34" t="s">
        <v>104</v>
      </c>
      <c r="U51" s="34"/>
      <c r="V51" s="34"/>
    </row>
    <row r="52" spans="2:23" ht="13.2" customHeight="1" x14ac:dyDescent="0.25">
      <c r="B52" s="41">
        <v>33510</v>
      </c>
      <c r="C52" s="33" t="s">
        <v>87</v>
      </c>
      <c r="D52" s="51">
        <v>3</v>
      </c>
      <c r="E52" s="206">
        <v>1.5</v>
      </c>
      <c r="F52" s="42" t="s">
        <v>8</v>
      </c>
      <c r="G52" s="77" t="s">
        <v>79</v>
      </c>
      <c r="H52" s="77" t="s">
        <v>79</v>
      </c>
      <c r="I52" s="77" t="s">
        <v>79</v>
      </c>
      <c r="J52" s="230" t="s">
        <v>79</v>
      </c>
      <c r="K52" s="227"/>
      <c r="L52" s="34">
        <v>1.5</v>
      </c>
      <c r="M52" s="34"/>
      <c r="N52" s="9"/>
      <c r="P52" s="77" t="s">
        <v>79</v>
      </c>
      <c r="Q52" s="77" t="s">
        <v>79</v>
      </c>
      <c r="R52" s="77" t="s">
        <v>79</v>
      </c>
      <c r="S52" s="230" t="s">
        <v>79</v>
      </c>
      <c r="T52" s="227"/>
      <c r="U52" s="34" t="s">
        <v>104</v>
      </c>
      <c r="V52" s="34"/>
    </row>
    <row r="53" spans="2:23" ht="13.2" customHeight="1" x14ac:dyDescent="0.25">
      <c r="B53" s="41">
        <v>33501</v>
      </c>
      <c r="C53" s="33" t="s">
        <v>72</v>
      </c>
      <c r="D53" s="51">
        <v>3</v>
      </c>
      <c r="E53" s="206">
        <v>1</v>
      </c>
      <c r="F53" s="29" t="s">
        <v>132</v>
      </c>
      <c r="G53" s="77" t="s">
        <v>79</v>
      </c>
      <c r="H53" s="77" t="s">
        <v>79</v>
      </c>
      <c r="I53" s="77" t="s">
        <v>79</v>
      </c>
      <c r="J53" s="230" t="s">
        <v>79</v>
      </c>
      <c r="K53" s="227"/>
      <c r="L53" s="34"/>
      <c r="M53" s="34">
        <v>1</v>
      </c>
      <c r="N53" s="9"/>
      <c r="P53" s="77" t="s">
        <v>79</v>
      </c>
      <c r="Q53" s="77" t="s">
        <v>79</v>
      </c>
      <c r="R53" s="77" t="s">
        <v>79</v>
      </c>
      <c r="S53" s="230" t="s">
        <v>79</v>
      </c>
      <c r="T53" s="227"/>
      <c r="U53" s="34"/>
      <c r="V53" s="34" t="s">
        <v>104</v>
      </c>
    </row>
    <row r="54" spans="2:23" ht="13.2" customHeight="1" x14ac:dyDescent="0.25">
      <c r="B54" s="41">
        <v>33506</v>
      </c>
      <c r="C54" s="33" t="s">
        <v>52</v>
      </c>
      <c r="D54" s="51">
        <v>2</v>
      </c>
      <c r="E54" s="206">
        <v>1</v>
      </c>
      <c r="F54" s="29" t="s">
        <v>132</v>
      </c>
      <c r="G54" s="77" t="s">
        <v>79</v>
      </c>
      <c r="H54" s="77" t="s">
        <v>79</v>
      </c>
      <c r="I54" s="77" t="s">
        <v>79</v>
      </c>
      <c r="J54" s="230" t="s">
        <v>79</v>
      </c>
      <c r="K54" s="227"/>
      <c r="L54" s="34"/>
      <c r="M54" s="34">
        <v>1</v>
      </c>
      <c r="N54" s="9"/>
      <c r="P54" s="77" t="s">
        <v>79</v>
      </c>
      <c r="Q54" s="77" t="s">
        <v>79</v>
      </c>
      <c r="R54" s="77" t="s">
        <v>79</v>
      </c>
      <c r="S54" s="230" t="s">
        <v>79</v>
      </c>
      <c r="T54" s="227"/>
      <c r="U54" s="34"/>
      <c r="V54" s="34" t="s">
        <v>104</v>
      </c>
    </row>
    <row r="55" spans="2:23" ht="13.2" customHeight="1" x14ac:dyDescent="0.25">
      <c r="B55" s="41">
        <v>16466</v>
      </c>
      <c r="C55" s="33" t="s">
        <v>89</v>
      </c>
      <c r="D55" s="51" t="s">
        <v>79</v>
      </c>
      <c r="E55" s="77" t="s">
        <v>79</v>
      </c>
      <c r="F55" s="42" t="s">
        <v>8</v>
      </c>
      <c r="G55" s="88" t="s">
        <v>79</v>
      </c>
      <c r="H55" s="88" t="s">
        <v>79</v>
      </c>
      <c r="I55" s="88" t="s">
        <v>79</v>
      </c>
      <c r="J55" s="222" t="s">
        <v>79</v>
      </c>
      <c r="K55" s="232" t="s">
        <v>79</v>
      </c>
      <c r="L55" s="88" t="s">
        <v>79</v>
      </c>
      <c r="M55" s="88" t="s">
        <v>102</v>
      </c>
      <c r="N55" s="9"/>
      <c r="P55" s="77" t="s">
        <v>79</v>
      </c>
      <c r="Q55" s="77" t="s">
        <v>79</v>
      </c>
      <c r="R55" s="77" t="s">
        <v>79</v>
      </c>
      <c r="S55" s="230" t="s">
        <v>79</v>
      </c>
      <c r="T55" s="227"/>
      <c r="U55" s="34"/>
      <c r="V55" s="34" t="s">
        <v>102</v>
      </c>
    </row>
    <row r="56" spans="2:23" ht="13.2" customHeight="1" x14ac:dyDescent="0.25">
      <c r="B56" s="41">
        <v>9421</v>
      </c>
      <c r="C56" s="33" t="s">
        <v>88</v>
      </c>
      <c r="D56" s="51" t="s">
        <v>79</v>
      </c>
      <c r="E56" s="77" t="s">
        <v>79</v>
      </c>
      <c r="F56" s="42" t="s">
        <v>8</v>
      </c>
      <c r="G56" s="88" t="s">
        <v>79</v>
      </c>
      <c r="H56" s="88" t="s">
        <v>79</v>
      </c>
      <c r="I56" s="88" t="s">
        <v>79</v>
      </c>
      <c r="J56" s="222" t="s">
        <v>79</v>
      </c>
      <c r="K56" s="232" t="s">
        <v>79</v>
      </c>
      <c r="L56" s="88" t="s">
        <v>79</v>
      </c>
      <c r="M56" s="88">
        <v>0</v>
      </c>
      <c r="N56" s="9"/>
      <c r="P56" s="77" t="s">
        <v>79</v>
      </c>
      <c r="Q56" s="77" t="s">
        <v>79</v>
      </c>
      <c r="R56" s="77" t="s">
        <v>79</v>
      </c>
      <c r="S56" s="230" t="s">
        <v>79</v>
      </c>
      <c r="T56" s="227"/>
      <c r="U56" s="34"/>
      <c r="V56" s="34" t="s">
        <v>107</v>
      </c>
      <c r="W56" s="207" t="s">
        <v>127</v>
      </c>
    </row>
    <row r="57" spans="2:23" ht="13.2" customHeight="1" x14ac:dyDescent="0.25">
      <c r="B57" s="114" t="s">
        <v>39</v>
      </c>
      <c r="C57" s="155">
        <f>SUM(G57:M57)</f>
        <v>15</v>
      </c>
      <c r="D57" s="113"/>
      <c r="E57" s="114"/>
      <c r="F57" s="115"/>
      <c r="G57" s="116">
        <f>SUM(G49:G56)</f>
        <v>2</v>
      </c>
      <c r="H57" s="116">
        <f t="shared" ref="H57:M57" si="4">SUM(H49:H56)</f>
        <v>2</v>
      </c>
      <c r="I57" s="116">
        <f t="shared" si="4"/>
        <v>2</v>
      </c>
      <c r="J57" s="233">
        <f t="shared" si="4"/>
        <v>2</v>
      </c>
      <c r="K57" s="231">
        <f t="shared" si="4"/>
        <v>2</v>
      </c>
      <c r="L57" s="116">
        <f t="shared" si="4"/>
        <v>2</v>
      </c>
      <c r="M57" s="116">
        <f t="shared" si="4"/>
        <v>3</v>
      </c>
      <c r="N57" s="81"/>
      <c r="O57" s="100"/>
      <c r="P57" s="128"/>
      <c r="Q57" s="128"/>
      <c r="R57" s="128"/>
      <c r="S57" s="261"/>
      <c r="T57" s="259"/>
      <c r="U57" s="128"/>
      <c r="V57" s="128"/>
    </row>
    <row r="58" spans="2:23" ht="13.2" customHeight="1" x14ac:dyDescent="0.25">
      <c r="B58" s="129"/>
      <c r="C58" s="67"/>
      <c r="D58" s="130"/>
      <c r="E58" s="129"/>
      <c r="F58" s="129"/>
      <c r="G58" s="126"/>
      <c r="H58" s="126"/>
      <c r="I58" s="126"/>
      <c r="J58" s="126"/>
      <c r="K58" s="126"/>
      <c r="L58" s="126"/>
      <c r="M58" s="126"/>
      <c r="N58" s="8"/>
      <c r="O58" s="131"/>
      <c r="P58" s="126"/>
      <c r="Q58" s="126"/>
      <c r="R58" s="126"/>
      <c r="S58" s="126"/>
      <c r="T58" s="126"/>
      <c r="U58" s="126"/>
      <c r="V58" s="126"/>
    </row>
    <row r="59" spans="2:23" ht="13.2" customHeight="1" x14ac:dyDescent="0.3">
      <c r="B59" s="165" t="s">
        <v>26</v>
      </c>
      <c r="C59" s="166" t="s">
        <v>76</v>
      </c>
      <c r="D59" s="118"/>
      <c r="E59" s="119"/>
      <c r="F59" s="120"/>
      <c r="G59" s="119" t="s">
        <v>83</v>
      </c>
      <c r="H59" s="119" t="s">
        <v>83</v>
      </c>
      <c r="I59" s="119" t="s">
        <v>83</v>
      </c>
      <c r="J59" s="236" t="s">
        <v>83</v>
      </c>
      <c r="K59" s="234" t="s">
        <v>83</v>
      </c>
      <c r="L59" s="119" t="s">
        <v>83</v>
      </c>
      <c r="M59" s="119" t="s">
        <v>84</v>
      </c>
      <c r="O59" s="1"/>
      <c r="P59" s="119"/>
      <c r="Q59" s="119"/>
      <c r="R59" s="119"/>
      <c r="S59" s="236"/>
      <c r="T59" s="234"/>
      <c r="U59" s="119"/>
      <c r="V59" s="119"/>
      <c r="W59" s="207" t="s">
        <v>123</v>
      </c>
    </row>
    <row r="60" spans="2:23" ht="13.2" customHeight="1" x14ac:dyDescent="0.25">
      <c r="B60" s="176" t="s">
        <v>37</v>
      </c>
      <c r="C60" s="177" t="s">
        <v>116</v>
      </c>
      <c r="D60" s="191"/>
      <c r="E60" s="192"/>
      <c r="F60" s="176"/>
      <c r="G60" s="193">
        <f t="shared" ref="G60:M60" si="5">G18</f>
        <v>2</v>
      </c>
      <c r="H60" s="193">
        <f t="shared" si="5"/>
        <v>2</v>
      </c>
      <c r="I60" s="193">
        <f t="shared" si="5"/>
        <v>2</v>
      </c>
      <c r="J60" s="229">
        <f t="shared" si="5"/>
        <v>2</v>
      </c>
      <c r="K60" s="225">
        <f t="shared" si="5"/>
        <v>0</v>
      </c>
      <c r="L60" s="193">
        <f t="shared" si="5"/>
        <v>0</v>
      </c>
      <c r="M60" s="193">
        <f t="shared" si="5"/>
        <v>0</v>
      </c>
      <c r="N60" s="81"/>
      <c r="O60" s="81"/>
      <c r="P60" s="194"/>
      <c r="Q60" s="194"/>
      <c r="R60" s="194"/>
      <c r="S60" s="257"/>
      <c r="T60" s="254"/>
      <c r="U60" s="194"/>
      <c r="V60" s="194"/>
    </row>
    <row r="61" spans="2:23" ht="13.2" customHeight="1" x14ac:dyDescent="0.25">
      <c r="B61" s="40">
        <v>17563</v>
      </c>
      <c r="C61" s="78" t="s">
        <v>59</v>
      </c>
      <c r="D61" s="51">
        <v>2</v>
      </c>
      <c r="E61" s="88">
        <v>2</v>
      </c>
      <c r="F61" s="42" t="s">
        <v>8</v>
      </c>
      <c r="G61" s="77" t="s">
        <v>79</v>
      </c>
      <c r="H61" s="77" t="s">
        <v>79</v>
      </c>
      <c r="I61" s="77" t="s">
        <v>79</v>
      </c>
      <c r="J61" s="230" t="s">
        <v>79</v>
      </c>
      <c r="K61" s="232">
        <v>0.5</v>
      </c>
      <c r="L61" s="88">
        <v>1</v>
      </c>
      <c r="M61" s="88">
        <v>0.5</v>
      </c>
      <c r="N61" s="104"/>
      <c r="O61" s="105"/>
      <c r="P61" s="77" t="s">
        <v>79</v>
      </c>
      <c r="Q61" s="77" t="s">
        <v>79</v>
      </c>
      <c r="R61" s="77" t="s">
        <v>79</v>
      </c>
      <c r="S61" s="230" t="s">
        <v>79</v>
      </c>
      <c r="T61" s="262" t="s">
        <v>105</v>
      </c>
      <c r="U61" s="40" t="s">
        <v>105</v>
      </c>
      <c r="V61" s="40" t="s">
        <v>104</v>
      </c>
    </row>
    <row r="62" spans="2:23" ht="13.2" customHeight="1" x14ac:dyDescent="0.25">
      <c r="B62" s="40">
        <v>33492</v>
      </c>
      <c r="C62" s="78" t="s">
        <v>60</v>
      </c>
      <c r="D62" s="51" t="s">
        <v>34</v>
      </c>
      <c r="E62" s="88">
        <v>1</v>
      </c>
      <c r="F62" s="29" t="s">
        <v>132</v>
      </c>
      <c r="G62" s="77" t="s">
        <v>79</v>
      </c>
      <c r="H62" s="77" t="s">
        <v>79</v>
      </c>
      <c r="I62" s="77" t="s">
        <v>79</v>
      </c>
      <c r="J62" s="230" t="s">
        <v>79</v>
      </c>
      <c r="K62" s="232">
        <v>0.5</v>
      </c>
      <c r="L62" s="88"/>
      <c r="M62" s="88">
        <v>0.5</v>
      </c>
      <c r="N62" s="104"/>
      <c r="O62" s="105"/>
      <c r="P62" s="77" t="s">
        <v>79</v>
      </c>
      <c r="Q62" s="77" t="s">
        <v>79</v>
      </c>
      <c r="R62" s="77" t="s">
        <v>79</v>
      </c>
      <c r="S62" s="230" t="s">
        <v>79</v>
      </c>
      <c r="T62" s="262" t="s">
        <v>105</v>
      </c>
      <c r="U62" s="40"/>
      <c r="V62" s="40" t="s">
        <v>104</v>
      </c>
    </row>
    <row r="63" spans="2:23" ht="13.2" customHeight="1" x14ac:dyDescent="0.25">
      <c r="B63" s="40">
        <v>33506</v>
      </c>
      <c r="C63" s="78" t="s">
        <v>52</v>
      </c>
      <c r="D63" s="51" t="s">
        <v>33</v>
      </c>
      <c r="E63" s="88">
        <v>1</v>
      </c>
      <c r="F63" s="29" t="s">
        <v>132</v>
      </c>
      <c r="G63" s="77" t="s">
        <v>79</v>
      </c>
      <c r="H63" s="77" t="s">
        <v>79</v>
      </c>
      <c r="I63" s="77" t="s">
        <v>79</v>
      </c>
      <c r="J63" s="230" t="s">
        <v>79</v>
      </c>
      <c r="K63" s="232">
        <v>0.5</v>
      </c>
      <c r="L63" s="88"/>
      <c r="M63" s="88">
        <v>0.5</v>
      </c>
      <c r="N63" s="104"/>
      <c r="O63" s="105"/>
      <c r="P63" s="77" t="s">
        <v>79</v>
      </c>
      <c r="Q63" s="77" t="s">
        <v>79</v>
      </c>
      <c r="R63" s="77" t="s">
        <v>79</v>
      </c>
      <c r="S63" s="230" t="s">
        <v>79</v>
      </c>
      <c r="T63" s="262" t="s">
        <v>105</v>
      </c>
      <c r="U63" s="40"/>
      <c r="V63" s="40" t="s">
        <v>104</v>
      </c>
    </row>
    <row r="64" spans="2:23" ht="13.2" customHeight="1" x14ac:dyDescent="0.25">
      <c r="B64" s="40">
        <v>16670</v>
      </c>
      <c r="C64" s="78" t="s">
        <v>61</v>
      </c>
      <c r="D64" s="51">
        <v>3</v>
      </c>
      <c r="E64" s="88">
        <v>1</v>
      </c>
      <c r="F64" s="40" t="s">
        <v>12</v>
      </c>
      <c r="G64" s="88" t="s">
        <v>79</v>
      </c>
      <c r="H64" s="88" t="s">
        <v>79</v>
      </c>
      <c r="I64" s="88" t="s">
        <v>79</v>
      </c>
      <c r="J64" s="222" t="s">
        <v>79</v>
      </c>
      <c r="K64" s="232"/>
      <c r="L64" s="88"/>
      <c r="M64" s="88">
        <v>1</v>
      </c>
      <c r="N64" s="104"/>
      <c r="O64" s="105"/>
      <c r="P64" s="77" t="s">
        <v>79</v>
      </c>
      <c r="Q64" s="77" t="s">
        <v>79</v>
      </c>
      <c r="R64" s="77" t="s">
        <v>79</v>
      </c>
      <c r="S64" s="230" t="s">
        <v>79</v>
      </c>
      <c r="T64" s="255"/>
      <c r="U64" s="96"/>
      <c r="V64" s="96" t="s">
        <v>104</v>
      </c>
    </row>
    <row r="65" spans="2:27" ht="13.2" customHeight="1" x14ac:dyDescent="0.25">
      <c r="B65" s="40">
        <v>16669</v>
      </c>
      <c r="C65" s="78" t="s">
        <v>66</v>
      </c>
      <c r="D65" s="51" t="s">
        <v>34</v>
      </c>
      <c r="E65" s="197">
        <v>1</v>
      </c>
      <c r="F65" s="40" t="s">
        <v>108</v>
      </c>
      <c r="G65" s="88" t="s">
        <v>79</v>
      </c>
      <c r="H65" s="88" t="s">
        <v>79</v>
      </c>
      <c r="I65" s="88" t="s">
        <v>79</v>
      </c>
      <c r="J65" s="222" t="s">
        <v>79</v>
      </c>
      <c r="K65" s="232"/>
      <c r="L65" s="88">
        <v>0.5</v>
      </c>
      <c r="M65" s="88">
        <v>0.5</v>
      </c>
      <c r="N65" s="104"/>
      <c r="O65" s="105"/>
      <c r="P65" s="77" t="s">
        <v>79</v>
      </c>
      <c r="Q65" s="77" t="s">
        <v>79</v>
      </c>
      <c r="R65" s="77" t="s">
        <v>79</v>
      </c>
      <c r="S65" s="230" t="s">
        <v>79</v>
      </c>
      <c r="T65" s="255"/>
      <c r="U65" s="96" t="s">
        <v>105</v>
      </c>
      <c r="V65" s="96" t="s">
        <v>104</v>
      </c>
    </row>
    <row r="66" spans="2:27" ht="13.2" customHeight="1" x14ac:dyDescent="0.25">
      <c r="B66" s="40">
        <v>17540</v>
      </c>
      <c r="C66" s="78" t="s">
        <v>67</v>
      </c>
      <c r="D66" s="171">
        <v>3</v>
      </c>
      <c r="E66" s="88">
        <v>1</v>
      </c>
      <c r="F66" s="42" t="s">
        <v>8</v>
      </c>
      <c r="G66" s="77" t="s">
        <v>79</v>
      </c>
      <c r="H66" s="77" t="s">
        <v>79</v>
      </c>
      <c r="I66" s="77" t="s">
        <v>79</v>
      </c>
      <c r="J66" s="230" t="s">
        <v>79</v>
      </c>
      <c r="K66" s="232">
        <v>0.5</v>
      </c>
      <c r="L66" s="88">
        <v>0.5</v>
      </c>
      <c r="M66" s="88"/>
      <c r="N66" s="104"/>
      <c r="O66" s="105"/>
      <c r="P66" s="77" t="s">
        <v>79</v>
      </c>
      <c r="Q66" s="77" t="s">
        <v>79</v>
      </c>
      <c r="R66" s="77" t="s">
        <v>79</v>
      </c>
      <c r="S66" s="230" t="s">
        <v>79</v>
      </c>
      <c r="T66" s="262" t="s">
        <v>105</v>
      </c>
      <c r="U66" s="40" t="s">
        <v>104</v>
      </c>
      <c r="V66" s="40"/>
    </row>
    <row r="67" spans="2:27" ht="13.2" customHeight="1" x14ac:dyDescent="0.25">
      <c r="B67" s="40">
        <v>16473</v>
      </c>
      <c r="C67" s="78" t="s">
        <v>90</v>
      </c>
      <c r="D67" s="51" t="s">
        <v>79</v>
      </c>
      <c r="E67" s="77" t="s">
        <v>79</v>
      </c>
      <c r="F67" s="42" t="s">
        <v>8</v>
      </c>
      <c r="G67" s="88" t="s">
        <v>79</v>
      </c>
      <c r="H67" s="88" t="s">
        <v>79</v>
      </c>
      <c r="I67" s="88" t="s">
        <v>79</v>
      </c>
      <c r="J67" s="222" t="s">
        <v>79</v>
      </c>
      <c r="K67" s="232" t="s">
        <v>79</v>
      </c>
      <c r="L67" s="88" t="s">
        <v>79</v>
      </c>
      <c r="M67" s="88" t="s">
        <v>102</v>
      </c>
      <c r="N67" s="104"/>
      <c r="O67" s="105"/>
      <c r="P67" s="77" t="s">
        <v>79</v>
      </c>
      <c r="Q67" s="77" t="s">
        <v>79</v>
      </c>
      <c r="R67" s="77" t="s">
        <v>79</v>
      </c>
      <c r="S67" s="230" t="s">
        <v>79</v>
      </c>
      <c r="T67" s="262"/>
      <c r="U67" s="40"/>
      <c r="V67" s="40" t="s">
        <v>102</v>
      </c>
    </row>
    <row r="68" spans="2:27" ht="13.2" customHeight="1" x14ac:dyDescent="0.25">
      <c r="B68" s="40">
        <v>9419</v>
      </c>
      <c r="C68" s="78" t="s">
        <v>91</v>
      </c>
      <c r="D68" s="51" t="s">
        <v>79</v>
      </c>
      <c r="E68" s="77" t="s">
        <v>79</v>
      </c>
      <c r="F68" s="42" t="s">
        <v>8</v>
      </c>
      <c r="G68" s="88" t="s">
        <v>79</v>
      </c>
      <c r="H68" s="88" t="s">
        <v>79</v>
      </c>
      <c r="I68" s="88" t="s">
        <v>79</v>
      </c>
      <c r="J68" s="222" t="s">
        <v>79</v>
      </c>
      <c r="K68" s="232" t="s">
        <v>79</v>
      </c>
      <c r="L68" s="88" t="s">
        <v>79</v>
      </c>
      <c r="M68" s="88">
        <v>0</v>
      </c>
      <c r="N68" s="104"/>
      <c r="O68" s="105"/>
      <c r="P68" s="77" t="s">
        <v>79</v>
      </c>
      <c r="Q68" s="77" t="s">
        <v>79</v>
      </c>
      <c r="R68" s="77" t="s">
        <v>79</v>
      </c>
      <c r="S68" s="230" t="s">
        <v>79</v>
      </c>
      <c r="T68" s="262"/>
      <c r="U68" s="40"/>
      <c r="V68" s="40" t="s">
        <v>107</v>
      </c>
    </row>
    <row r="69" spans="2:27" ht="13.2" customHeight="1" x14ac:dyDescent="0.25">
      <c r="B69" s="119"/>
      <c r="C69" s="117"/>
      <c r="D69" s="118"/>
      <c r="E69" s="121"/>
      <c r="F69" s="120"/>
      <c r="G69" s="121"/>
      <c r="H69" s="121"/>
      <c r="I69" s="121"/>
      <c r="J69" s="237"/>
      <c r="K69" s="235"/>
      <c r="L69" s="121"/>
      <c r="M69" s="121"/>
      <c r="N69" s="104"/>
      <c r="O69" s="105"/>
      <c r="P69" s="120"/>
      <c r="Q69" s="120"/>
      <c r="R69" s="120"/>
      <c r="S69" s="264"/>
      <c r="T69" s="263"/>
      <c r="U69" s="120"/>
      <c r="V69" s="120"/>
      <c r="W69" s="207" t="s">
        <v>124</v>
      </c>
    </row>
    <row r="70" spans="2:27" ht="13.2" customHeight="1" x14ac:dyDescent="0.25">
      <c r="B70" s="40">
        <v>16670</v>
      </c>
      <c r="C70" s="78" t="s">
        <v>61</v>
      </c>
      <c r="D70" s="51">
        <v>3</v>
      </c>
      <c r="E70" s="88">
        <v>1</v>
      </c>
      <c r="F70" s="40" t="s">
        <v>12</v>
      </c>
      <c r="G70" s="88" t="s">
        <v>79</v>
      </c>
      <c r="H70" s="88" t="s">
        <v>79</v>
      </c>
      <c r="I70" s="88" t="s">
        <v>79</v>
      </c>
      <c r="J70" s="222" t="s">
        <v>79</v>
      </c>
      <c r="K70" s="232"/>
      <c r="L70" s="88"/>
      <c r="M70" s="88"/>
      <c r="N70" s="104"/>
      <c r="O70" s="105"/>
      <c r="P70" s="77" t="s">
        <v>79</v>
      </c>
      <c r="Q70" s="77" t="s">
        <v>79</v>
      </c>
      <c r="R70" s="77" t="s">
        <v>79</v>
      </c>
      <c r="S70" s="230" t="s">
        <v>79</v>
      </c>
      <c r="T70" s="255"/>
      <c r="U70" s="96"/>
      <c r="V70" s="96"/>
    </row>
    <row r="71" spans="2:27" ht="13.2" customHeight="1" x14ac:dyDescent="0.25">
      <c r="B71" s="40">
        <v>17333</v>
      </c>
      <c r="C71" s="78" t="s">
        <v>62</v>
      </c>
      <c r="D71" s="51">
        <v>3</v>
      </c>
      <c r="E71" s="88">
        <v>1</v>
      </c>
      <c r="F71" s="40" t="s">
        <v>12</v>
      </c>
      <c r="G71" s="88" t="s">
        <v>79</v>
      </c>
      <c r="H71" s="88" t="s">
        <v>79</v>
      </c>
      <c r="I71" s="88" t="s">
        <v>79</v>
      </c>
      <c r="J71" s="222" t="s">
        <v>79</v>
      </c>
      <c r="K71" s="232"/>
      <c r="L71" s="88"/>
      <c r="M71" s="88"/>
      <c r="N71" s="104"/>
      <c r="O71" s="105"/>
      <c r="P71" s="77" t="s">
        <v>79</v>
      </c>
      <c r="Q71" s="77" t="s">
        <v>79</v>
      </c>
      <c r="R71" s="77" t="s">
        <v>79</v>
      </c>
      <c r="S71" s="230" t="s">
        <v>79</v>
      </c>
      <c r="T71" s="255"/>
      <c r="U71" s="96"/>
      <c r="V71" s="96"/>
    </row>
    <row r="72" spans="2:27" ht="13.2" customHeight="1" x14ac:dyDescent="0.25">
      <c r="B72" s="40">
        <v>17562</v>
      </c>
      <c r="C72" s="78" t="s">
        <v>68</v>
      </c>
      <c r="D72" s="51">
        <v>3</v>
      </c>
      <c r="E72" s="88">
        <v>1</v>
      </c>
      <c r="F72" s="40" t="s">
        <v>12</v>
      </c>
      <c r="G72" s="88" t="s">
        <v>79</v>
      </c>
      <c r="H72" s="88" t="s">
        <v>79</v>
      </c>
      <c r="I72" s="88" t="s">
        <v>79</v>
      </c>
      <c r="J72" s="222" t="s">
        <v>79</v>
      </c>
      <c r="K72" s="232"/>
      <c r="L72" s="88"/>
      <c r="M72" s="88"/>
      <c r="N72" s="104"/>
      <c r="O72" s="105"/>
      <c r="P72" s="77" t="s">
        <v>79</v>
      </c>
      <c r="Q72" s="77" t="s">
        <v>79</v>
      </c>
      <c r="R72" s="77" t="s">
        <v>79</v>
      </c>
      <c r="S72" s="230" t="s">
        <v>79</v>
      </c>
      <c r="T72" s="255"/>
      <c r="U72" s="96"/>
      <c r="V72" s="96"/>
    </row>
    <row r="73" spans="2:27" ht="13.2" customHeight="1" x14ac:dyDescent="0.25">
      <c r="B73" s="40">
        <v>35294</v>
      </c>
      <c r="C73" s="78" t="s">
        <v>63</v>
      </c>
      <c r="D73" s="51">
        <v>2</v>
      </c>
      <c r="E73" s="88">
        <v>1</v>
      </c>
      <c r="F73" s="40" t="s">
        <v>12</v>
      </c>
      <c r="G73" s="88" t="s">
        <v>79</v>
      </c>
      <c r="H73" s="88" t="s">
        <v>79</v>
      </c>
      <c r="I73" s="88" t="s">
        <v>79</v>
      </c>
      <c r="J73" s="222" t="s">
        <v>79</v>
      </c>
      <c r="K73" s="232"/>
      <c r="L73" s="88"/>
      <c r="M73" s="88"/>
      <c r="N73" s="104"/>
      <c r="O73" s="105"/>
      <c r="P73" s="77" t="s">
        <v>79</v>
      </c>
      <c r="Q73" s="77" t="s">
        <v>79</v>
      </c>
      <c r="R73" s="77" t="s">
        <v>79</v>
      </c>
      <c r="S73" s="230" t="s">
        <v>79</v>
      </c>
      <c r="T73" s="255"/>
      <c r="U73" s="96"/>
      <c r="V73" s="96"/>
    </row>
    <row r="74" spans="2:27" ht="13.2" customHeight="1" x14ac:dyDescent="0.25">
      <c r="B74" s="40">
        <v>9440</v>
      </c>
      <c r="C74" s="78" t="s">
        <v>65</v>
      </c>
      <c r="D74" s="51" t="s">
        <v>33</v>
      </c>
      <c r="E74" s="88">
        <v>1</v>
      </c>
      <c r="F74" s="40" t="s">
        <v>108</v>
      </c>
      <c r="G74" s="88" t="s">
        <v>79</v>
      </c>
      <c r="H74" s="88" t="s">
        <v>79</v>
      </c>
      <c r="I74" s="88" t="s">
        <v>79</v>
      </c>
      <c r="J74" s="222" t="s">
        <v>79</v>
      </c>
      <c r="K74" s="232"/>
      <c r="L74" s="88"/>
      <c r="M74" s="88"/>
      <c r="N74" s="104"/>
      <c r="O74" s="105"/>
      <c r="P74" s="77" t="s">
        <v>79</v>
      </c>
      <c r="Q74" s="77" t="s">
        <v>79</v>
      </c>
      <c r="R74" s="77" t="s">
        <v>79</v>
      </c>
      <c r="S74" s="230" t="s">
        <v>79</v>
      </c>
      <c r="T74" s="255"/>
      <c r="U74" s="96"/>
      <c r="V74" s="96"/>
    </row>
    <row r="75" spans="2:27" ht="13.2" customHeight="1" x14ac:dyDescent="0.25">
      <c r="B75" s="40">
        <v>16669</v>
      </c>
      <c r="C75" s="78" t="s">
        <v>66</v>
      </c>
      <c r="D75" s="51" t="s">
        <v>34</v>
      </c>
      <c r="E75" s="197">
        <v>1</v>
      </c>
      <c r="F75" s="40" t="s">
        <v>108</v>
      </c>
      <c r="G75" s="88" t="s">
        <v>79</v>
      </c>
      <c r="H75" s="88" t="s">
        <v>79</v>
      </c>
      <c r="I75" s="88" t="s">
        <v>79</v>
      </c>
      <c r="J75" s="222" t="s">
        <v>79</v>
      </c>
      <c r="K75" s="232"/>
      <c r="L75" s="88"/>
      <c r="M75" s="88"/>
      <c r="N75" s="104"/>
      <c r="O75" s="105"/>
      <c r="P75" s="77" t="s">
        <v>79</v>
      </c>
      <c r="Q75" s="77" t="s">
        <v>79</v>
      </c>
      <c r="R75" s="77" t="s">
        <v>79</v>
      </c>
      <c r="S75" s="230" t="s">
        <v>79</v>
      </c>
      <c r="T75" s="255"/>
      <c r="U75" s="96"/>
      <c r="V75" s="96"/>
      <c r="W75" s="271"/>
      <c r="X75" s="81"/>
      <c r="Y75" s="81"/>
      <c r="Z75" s="81"/>
      <c r="AA75" s="81"/>
    </row>
    <row r="76" spans="2:27" ht="13.2" customHeight="1" x14ac:dyDescent="0.25">
      <c r="B76" s="40">
        <v>30275</v>
      </c>
      <c r="C76" s="78" t="s">
        <v>53</v>
      </c>
      <c r="D76" s="51" t="s">
        <v>34</v>
      </c>
      <c r="E76" s="88">
        <v>1</v>
      </c>
      <c r="F76" s="40" t="s">
        <v>108</v>
      </c>
      <c r="G76" s="88" t="s">
        <v>79</v>
      </c>
      <c r="H76" s="88" t="s">
        <v>79</v>
      </c>
      <c r="I76" s="88" t="s">
        <v>79</v>
      </c>
      <c r="J76" s="222" t="s">
        <v>79</v>
      </c>
      <c r="K76" s="232"/>
      <c r="L76" s="88"/>
      <c r="M76" s="88"/>
      <c r="N76" s="104"/>
      <c r="O76" s="105"/>
      <c r="P76" s="77" t="s">
        <v>79</v>
      </c>
      <c r="Q76" s="77" t="s">
        <v>79</v>
      </c>
      <c r="R76" s="77" t="s">
        <v>79</v>
      </c>
      <c r="S76" s="230" t="s">
        <v>79</v>
      </c>
      <c r="T76" s="255"/>
      <c r="U76" s="96"/>
      <c r="V76" s="96"/>
      <c r="W76" s="271"/>
      <c r="X76" s="81"/>
      <c r="Y76" s="81"/>
      <c r="Z76" s="81"/>
      <c r="AA76" s="81"/>
    </row>
    <row r="77" spans="2:27" ht="13.2" customHeight="1" x14ac:dyDescent="0.25">
      <c r="B77" s="40">
        <v>33495</v>
      </c>
      <c r="C77" s="78" t="s">
        <v>69</v>
      </c>
      <c r="D77" s="51" t="s">
        <v>34</v>
      </c>
      <c r="E77" s="88">
        <v>1</v>
      </c>
      <c r="F77" s="40" t="s">
        <v>108</v>
      </c>
      <c r="G77" s="88" t="s">
        <v>79</v>
      </c>
      <c r="H77" s="88" t="s">
        <v>79</v>
      </c>
      <c r="I77" s="88" t="s">
        <v>79</v>
      </c>
      <c r="J77" s="222" t="s">
        <v>79</v>
      </c>
      <c r="K77" s="232"/>
      <c r="L77" s="88"/>
      <c r="M77" s="88"/>
      <c r="N77" s="104"/>
      <c r="O77" s="105"/>
      <c r="P77" s="77" t="s">
        <v>79</v>
      </c>
      <c r="Q77" s="77" t="s">
        <v>79</v>
      </c>
      <c r="R77" s="77" t="s">
        <v>79</v>
      </c>
      <c r="S77" s="230" t="s">
        <v>79</v>
      </c>
      <c r="T77" s="255"/>
      <c r="U77" s="96"/>
      <c r="V77" s="96"/>
    </row>
    <row r="78" spans="2:27" ht="13.2" customHeight="1" x14ac:dyDescent="0.25">
      <c r="B78" s="40">
        <v>33500</v>
      </c>
      <c r="C78" s="78" t="s">
        <v>71</v>
      </c>
      <c r="D78" s="51" t="s">
        <v>34</v>
      </c>
      <c r="E78" s="88">
        <v>1</v>
      </c>
      <c r="F78" s="40" t="s">
        <v>108</v>
      </c>
      <c r="G78" s="88" t="s">
        <v>79</v>
      </c>
      <c r="H78" s="88" t="s">
        <v>79</v>
      </c>
      <c r="I78" s="88" t="s">
        <v>79</v>
      </c>
      <c r="J78" s="222" t="s">
        <v>79</v>
      </c>
      <c r="K78" s="232"/>
      <c r="L78" s="88"/>
      <c r="M78" s="88"/>
      <c r="N78" s="104"/>
      <c r="O78" s="105"/>
      <c r="P78" s="77" t="s">
        <v>79</v>
      </c>
      <c r="Q78" s="77" t="s">
        <v>79</v>
      </c>
      <c r="R78" s="77" t="s">
        <v>79</v>
      </c>
      <c r="S78" s="230" t="s">
        <v>79</v>
      </c>
      <c r="T78" s="255"/>
      <c r="U78" s="96"/>
      <c r="V78" s="96"/>
    </row>
    <row r="79" spans="2:27" ht="13.2" customHeight="1" x14ac:dyDescent="0.25">
      <c r="B79" s="40">
        <v>33501</v>
      </c>
      <c r="C79" s="78" t="s">
        <v>72</v>
      </c>
      <c r="D79" s="51" t="s">
        <v>34</v>
      </c>
      <c r="E79" s="88">
        <v>1</v>
      </c>
      <c r="F79" s="40" t="s">
        <v>108</v>
      </c>
      <c r="G79" s="88" t="s">
        <v>79</v>
      </c>
      <c r="H79" s="88" t="s">
        <v>79</v>
      </c>
      <c r="I79" s="88" t="s">
        <v>79</v>
      </c>
      <c r="J79" s="222" t="s">
        <v>79</v>
      </c>
      <c r="K79" s="232"/>
      <c r="L79" s="88"/>
      <c r="M79" s="88"/>
      <c r="N79" s="104"/>
      <c r="O79" s="105"/>
      <c r="P79" s="77" t="s">
        <v>79</v>
      </c>
      <c r="Q79" s="77" t="s">
        <v>79</v>
      </c>
      <c r="R79" s="77" t="s">
        <v>79</v>
      </c>
      <c r="S79" s="230" t="s">
        <v>79</v>
      </c>
      <c r="T79" s="255"/>
      <c r="U79" s="96"/>
      <c r="V79" s="96"/>
    </row>
    <row r="80" spans="2:27" ht="13.2" customHeight="1" x14ac:dyDescent="0.25">
      <c r="B80" s="40">
        <v>33502</v>
      </c>
      <c r="C80" s="78" t="s">
        <v>73</v>
      </c>
      <c r="D80" s="51" t="s">
        <v>34</v>
      </c>
      <c r="E80" s="88">
        <v>1</v>
      </c>
      <c r="F80" s="40" t="s">
        <v>108</v>
      </c>
      <c r="G80" s="88" t="s">
        <v>79</v>
      </c>
      <c r="H80" s="88" t="s">
        <v>79</v>
      </c>
      <c r="I80" s="88" t="s">
        <v>79</v>
      </c>
      <c r="J80" s="222" t="s">
        <v>79</v>
      </c>
      <c r="K80" s="232"/>
      <c r="L80" s="88"/>
      <c r="M80" s="88"/>
      <c r="N80" s="104"/>
      <c r="O80" s="105"/>
      <c r="P80" s="77" t="s">
        <v>79</v>
      </c>
      <c r="Q80" s="77" t="s">
        <v>79</v>
      </c>
      <c r="R80" s="77" t="s">
        <v>79</v>
      </c>
      <c r="S80" s="230" t="s">
        <v>79</v>
      </c>
      <c r="T80" s="255"/>
      <c r="U80" s="96"/>
      <c r="V80" s="96"/>
    </row>
    <row r="81" spans="2:23" ht="13.2" customHeight="1" x14ac:dyDescent="0.25">
      <c r="B81" s="40">
        <v>35293</v>
      </c>
      <c r="C81" s="78" t="s">
        <v>74</v>
      </c>
      <c r="D81" s="51" t="s">
        <v>33</v>
      </c>
      <c r="E81" s="88">
        <v>1</v>
      </c>
      <c r="F81" s="40" t="s">
        <v>108</v>
      </c>
      <c r="G81" s="88" t="s">
        <v>79</v>
      </c>
      <c r="H81" s="88" t="s">
        <v>79</v>
      </c>
      <c r="I81" s="88" t="s">
        <v>79</v>
      </c>
      <c r="J81" s="222" t="s">
        <v>79</v>
      </c>
      <c r="K81" s="232"/>
      <c r="L81" s="88"/>
      <c r="M81" s="88"/>
      <c r="N81" s="104"/>
      <c r="O81" s="105"/>
      <c r="P81" s="77" t="s">
        <v>79</v>
      </c>
      <c r="Q81" s="77" t="s">
        <v>79</v>
      </c>
      <c r="R81" s="77" t="s">
        <v>79</v>
      </c>
      <c r="S81" s="230" t="s">
        <v>79</v>
      </c>
      <c r="T81" s="255"/>
      <c r="U81" s="96"/>
      <c r="V81" s="96"/>
    </row>
    <row r="82" spans="2:23" ht="13.2" customHeight="1" x14ac:dyDescent="0.25">
      <c r="B82" s="119" t="s">
        <v>42</v>
      </c>
      <c r="C82" s="153">
        <f>SUM(G82:M82)</f>
        <v>15</v>
      </c>
      <c r="D82" s="118"/>
      <c r="E82" s="119"/>
      <c r="F82" s="120"/>
      <c r="G82" s="121">
        <f>SUM(G60:G81)</f>
        <v>2</v>
      </c>
      <c r="H82" s="121">
        <f t="shared" ref="H82:M82" si="6">SUM(H60:H81)</f>
        <v>2</v>
      </c>
      <c r="I82" s="121">
        <f t="shared" si="6"/>
        <v>2</v>
      </c>
      <c r="J82" s="237">
        <f t="shared" si="6"/>
        <v>2</v>
      </c>
      <c r="K82" s="235">
        <f t="shared" si="6"/>
        <v>2</v>
      </c>
      <c r="L82" s="121">
        <f t="shared" si="6"/>
        <v>2</v>
      </c>
      <c r="M82" s="121">
        <f t="shared" si="6"/>
        <v>3</v>
      </c>
      <c r="N82" s="104"/>
      <c r="O82" s="105"/>
      <c r="P82" s="120"/>
      <c r="Q82" s="120"/>
      <c r="R82" s="120"/>
      <c r="S82" s="264"/>
      <c r="T82" s="263"/>
      <c r="U82" s="120"/>
      <c r="V82" s="120"/>
    </row>
    <row r="83" spans="2:23" ht="13.2" customHeight="1" x14ac:dyDescent="0.25">
      <c r="B83" s="134"/>
      <c r="C83" s="135"/>
      <c r="D83" s="136"/>
      <c r="E83" s="134"/>
      <c r="F83" s="134"/>
      <c r="G83" s="137"/>
      <c r="H83" s="137"/>
      <c r="I83" s="137"/>
      <c r="J83" s="137"/>
      <c r="K83" s="137"/>
      <c r="L83" s="137"/>
      <c r="M83" s="137"/>
      <c r="N83" s="8"/>
      <c r="O83" s="8"/>
      <c r="P83" s="137"/>
      <c r="Q83" s="137"/>
      <c r="R83" s="137"/>
      <c r="S83" s="137"/>
      <c r="T83" s="137"/>
      <c r="U83" s="137"/>
      <c r="V83" s="137"/>
    </row>
    <row r="84" spans="2:23" ht="13.2" customHeight="1" x14ac:dyDescent="0.3">
      <c r="B84" s="167" t="s">
        <v>40</v>
      </c>
      <c r="C84" s="168" t="s">
        <v>77</v>
      </c>
      <c r="D84" s="109"/>
      <c r="E84" s="110"/>
      <c r="F84" s="111"/>
      <c r="G84" s="110" t="s">
        <v>83</v>
      </c>
      <c r="H84" s="110" t="s">
        <v>83</v>
      </c>
      <c r="I84" s="110" t="s">
        <v>83</v>
      </c>
      <c r="J84" s="243" t="s">
        <v>83</v>
      </c>
      <c r="K84" s="238" t="s">
        <v>83</v>
      </c>
      <c r="L84" s="110" t="s">
        <v>83</v>
      </c>
      <c r="M84" s="110" t="s">
        <v>84</v>
      </c>
      <c r="O84" s="1"/>
      <c r="P84" s="110"/>
      <c r="Q84" s="110"/>
      <c r="R84" s="110"/>
      <c r="S84" s="243"/>
      <c r="T84" s="238"/>
      <c r="U84" s="110"/>
      <c r="V84" s="110"/>
      <c r="W84" s="207" t="s">
        <v>126</v>
      </c>
    </row>
    <row r="85" spans="2:23" ht="13.2" customHeight="1" x14ac:dyDescent="0.25">
      <c r="B85" s="176" t="s">
        <v>37</v>
      </c>
      <c r="C85" s="177" t="s">
        <v>116</v>
      </c>
      <c r="D85" s="191"/>
      <c r="E85" s="192"/>
      <c r="F85" s="176"/>
      <c r="G85" s="193">
        <f t="shared" ref="G85:M85" si="7">G18</f>
        <v>2</v>
      </c>
      <c r="H85" s="193">
        <f t="shared" si="7"/>
        <v>2</v>
      </c>
      <c r="I85" s="193">
        <f t="shared" si="7"/>
        <v>2</v>
      </c>
      <c r="J85" s="229">
        <f t="shared" si="7"/>
        <v>2</v>
      </c>
      <c r="K85" s="225">
        <f t="shared" si="7"/>
        <v>0</v>
      </c>
      <c r="L85" s="193">
        <f t="shared" si="7"/>
        <v>0</v>
      </c>
      <c r="M85" s="193">
        <f t="shared" si="7"/>
        <v>0</v>
      </c>
      <c r="N85" s="81"/>
      <c r="O85" s="81"/>
      <c r="P85" s="194"/>
      <c r="Q85" s="194"/>
      <c r="R85" s="194"/>
      <c r="S85" s="257"/>
      <c r="T85" s="254"/>
      <c r="U85" s="194"/>
      <c r="V85" s="194"/>
    </row>
    <row r="86" spans="2:23" ht="13.2" customHeight="1" x14ac:dyDescent="0.25">
      <c r="B86" s="40">
        <v>17478</v>
      </c>
      <c r="C86" s="78" t="s">
        <v>92</v>
      </c>
      <c r="D86" s="51">
        <v>3</v>
      </c>
      <c r="E86" s="88">
        <v>1</v>
      </c>
      <c r="F86" s="42" t="s">
        <v>8</v>
      </c>
      <c r="G86" s="88" t="s">
        <v>79</v>
      </c>
      <c r="H86" s="88" t="s">
        <v>79</v>
      </c>
      <c r="I86" s="88" t="s">
        <v>79</v>
      </c>
      <c r="J86" s="222" t="s">
        <v>79</v>
      </c>
      <c r="K86" s="239">
        <v>0.5</v>
      </c>
      <c r="L86" s="206"/>
      <c r="M86" s="206">
        <v>0.5</v>
      </c>
      <c r="N86" s="104"/>
      <c r="O86" s="105"/>
      <c r="P86" s="77" t="s">
        <v>79</v>
      </c>
      <c r="Q86" s="77" t="s">
        <v>79</v>
      </c>
      <c r="R86" s="77" t="s">
        <v>79</v>
      </c>
      <c r="S86" s="230" t="s">
        <v>79</v>
      </c>
      <c r="T86" s="265" t="s">
        <v>105</v>
      </c>
      <c r="U86" s="51"/>
      <c r="V86" s="51" t="s">
        <v>104</v>
      </c>
    </row>
    <row r="87" spans="2:23" ht="13.2" customHeight="1" x14ac:dyDescent="0.25">
      <c r="B87" s="40">
        <v>17479</v>
      </c>
      <c r="C87" s="78" t="s">
        <v>93</v>
      </c>
      <c r="D87" s="51">
        <v>4</v>
      </c>
      <c r="E87" s="88">
        <v>1</v>
      </c>
      <c r="F87" s="42" t="s">
        <v>8</v>
      </c>
      <c r="G87" s="88" t="s">
        <v>79</v>
      </c>
      <c r="H87" s="88" t="s">
        <v>79</v>
      </c>
      <c r="I87" s="88" t="s">
        <v>79</v>
      </c>
      <c r="J87" s="222" t="s">
        <v>79</v>
      </c>
      <c r="K87" s="239"/>
      <c r="L87" s="206"/>
      <c r="M87" s="206">
        <v>1</v>
      </c>
      <c r="N87" s="104"/>
      <c r="O87" s="105"/>
      <c r="P87" s="77" t="s">
        <v>79</v>
      </c>
      <c r="Q87" s="77" t="s">
        <v>79</v>
      </c>
      <c r="R87" s="77" t="s">
        <v>79</v>
      </c>
      <c r="S87" s="230" t="s">
        <v>79</v>
      </c>
      <c r="T87" s="265"/>
      <c r="U87" s="51"/>
      <c r="V87" s="51" t="s">
        <v>104</v>
      </c>
    </row>
    <row r="88" spans="2:23" ht="13.2" customHeight="1" x14ac:dyDescent="0.25">
      <c r="B88" s="40">
        <v>17536</v>
      </c>
      <c r="C88" s="78" t="s">
        <v>58</v>
      </c>
      <c r="D88" s="51">
        <v>3</v>
      </c>
      <c r="E88" s="88">
        <v>1</v>
      </c>
      <c r="F88" s="42" t="s">
        <v>8</v>
      </c>
      <c r="G88" s="88" t="s">
        <v>79</v>
      </c>
      <c r="H88" s="88" t="s">
        <v>79</v>
      </c>
      <c r="I88" s="88" t="s">
        <v>79</v>
      </c>
      <c r="J88" s="222" t="s">
        <v>79</v>
      </c>
      <c r="K88" s="239">
        <v>0.5</v>
      </c>
      <c r="L88" s="206"/>
      <c r="M88" s="206">
        <v>0.5</v>
      </c>
      <c r="N88" s="104"/>
      <c r="O88" s="105"/>
      <c r="P88" s="77" t="s">
        <v>79</v>
      </c>
      <c r="Q88" s="77" t="s">
        <v>79</v>
      </c>
      <c r="R88" s="77" t="s">
        <v>79</v>
      </c>
      <c r="S88" s="230" t="s">
        <v>79</v>
      </c>
      <c r="T88" s="265" t="s">
        <v>105</v>
      </c>
      <c r="U88" s="51"/>
      <c r="V88" s="51" t="s">
        <v>104</v>
      </c>
    </row>
    <row r="89" spans="2:23" ht="13.2" customHeight="1" x14ac:dyDescent="0.25">
      <c r="B89" s="40">
        <v>17563</v>
      </c>
      <c r="C89" s="78" t="s">
        <v>59</v>
      </c>
      <c r="D89" s="51">
        <v>2</v>
      </c>
      <c r="E89" s="88">
        <v>2</v>
      </c>
      <c r="F89" s="42" t="s">
        <v>8</v>
      </c>
      <c r="G89" s="88" t="s">
        <v>79</v>
      </c>
      <c r="H89" s="88" t="s">
        <v>79</v>
      </c>
      <c r="I89" s="88" t="s">
        <v>79</v>
      </c>
      <c r="J89" s="222" t="s">
        <v>79</v>
      </c>
      <c r="K89" s="232">
        <v>0.5</v>
      </c>
      <c r="L89" s="88">
        <v>1</v>
      </c>
      <c r="M89" s="88">
        <v>0.5</v>
      </c>
      <c r="N89" s="104"/>
      <c r="O89" s="105"/>
      <c r="P89" s="77" t="s">
        <v>79</v>
      </c>
      <c r="Q89" s="77" t="s">
        <v>79</v>
      </c>
      <c r="R89" s="77" t="s">
        <v>79</v>
      </c>
      <c r="S89" s="230" t="s">
        <v>79</v>
      </c>
      <c r="T89" s="265" t="s">
        <v>105</v>
      </c>
      <c r="U89" s="51" t="s">
        <v>105</v>
      </c>
      <c r="V89" s="51" t="s">
        <v>104</v>
      </c>
    </row>
    <row r="90" spans="2:23" ht="13.2" customHeight="1" x14ac:dyDescent="0.25">
      <c r="B90" s="40">
        <v>16670</v>
      </c>
      <c r="C90" s="78" t="s">
        <v>61</v>
      </c>
      <c r="D90" s="77">
        <v>3</v>
      </c>
      <c r="E90" s="88">
        <v>1</v>
      </c>
      <c r="F90" s="40" t="s">
        <v>12</v>
      </c>
      <c r="G90" s="88" t="s">
        <v>79</v>
      </c>
      <c r="H90" s="88" t="s">
        <v>79</v>
      </c>
      <c r="I90" s="88" t="s">
        <v>79</v>
      </c>
      <c r="J90" s="222" t="s">
        <v>79</v>
      </c>
      <c r="K90" s="241"/>
      <c r="L90" s="197">
        <v>1</v>
      </c>
      <c r="M90" s="197"/>
      <c r="N90" s="104"/>
      <c r="O90" s="105"/>
      <c r="P90" s="77" t="s">
        <v>79</v>
      </c>
      <c r="Q90" s="77" t="s">
        <v>79</v>
      </c>
      <c r="R90" s="77" t="s">
        <v>79</v>
      </c>
      <c r="S90" s="230" t="s">
        <v>79</v>
      </c>
      <c r="T90" s="267"/>
      <c r="U90" s="96" t="s">
        <v>104</v>
      </c>
      <c r="V90" s="171"/>
    </row>
    <row r="91" spans="2:23" ht="13.2" customHeight="1" x14ac:dyDescent="0.25">
      <c r="B91" s="40">
        <v>33506</v>
      </c>
      <c r="C91" s="78" t="s">
        <v>52</v>
      </c>
      <c r="D91" s="51" t="s">
        <v>33</v>
      </c>
      <c r="E91" s="88">
        <v>1</v>
      </c>
      <c r="F91" s="29" t="s">
        <v>132</v>
      </c>
      <c r="G91" s="88" t="s">
        <v>79</v>
      </c>
      <c r="H91" s="88" t="s">
        <v>79</v>
      </c>
      <c r="I91" s="88" t="s">
        <v>79</v>
      </c>
      <c r="J91" s="222" t="s">
        <v>79</v>
      </c>
      <c r="K91" s="239">
        <v>0.5</v>
      </c>
      <c r="L91" s="206"/>
      <c r="M91" s="206">
        <v>0.5</v>
      </c>
      <c r="N91" s="104"/>
      <c r="O91" s="105"/>
      <c r="P91" s="77" t="s">
        <v>79</v>
      </c>
      <c r="Q91" s="77" t="s">
        <v>79</v>
      </c>
      <c r="R91" s="77" t="s">
        <v>79</v>
      </c>
      <c r="S91" s="230" t="s">
        <v>79</v>
      </c>
      <c r="T91" s="265" t="s">
        <v>105</v>
      </c>
      <c r="U91" s="51"/>
      <c r="V91" s="51" t="s">
        <v>104</v>
      </c>
    </row>
    <row r="92" spans="2:23" ht="13.2" customHeight="1" x14ac:dyDescent="0.25">
      <c r="B92" s="40">
        <v>17381</v>
      </c>
      <c r="C92" s="78" t="s">
        <v>95</v>
      </c>
      <c r="D92" s="51" t="s">
        <v>79</v>
      </c>
      <c r="E92" s="88" t="s">
        <v>79</v>
      </c>
      <c r="F92" s="42" t="s">
        <v>8</v>
      </c>
      <c r="G92" s="88" t="s">
        <v>79</v>
      </c>
      <c r="H92" s="88" t="s">
        <v>79</v>
      </c>
      <c r="I92" s="88" t="s">
        <v>79</v>
      </c>
      <c r="J92" s="222" t="s">
        <v>79</v>
      </c>
      <c r="K92" s="232" t="s">
        <v>79</v>
      </c>
      <c r="L92" s="88" t="s">
        <v>79</v>
      </c>
      <c r="M92" s="88" t="s">
        <v>79</v>
      </c>
      <c r="N92" s="104"/>
      <c r="O92" s="105"/>
      <c r="P92" s="77" t="s">
        <v>79</v>
      </c>
      <c r="Q92" s="77" t="s">
        <v>79</v>
      </c>
      <c r="R92" s="77" t="s">
        <v>79</v>
      </c>
      <c r="S92" s="230" t="s">
        <v>79</v>
      </c>
      <c r="T92" s="265"/>
      <c r="U92" s="51"/>
      <c r="V92" s="51" t="s">
        <v>102</v>
      </c>
    </row>
    <row r="93" spans="2:23" ht="13.2" customHeight="1" x14ac:dyDescent="0.25">
      <c r="B93" s="40">
        <v>17380</v>
      </c>
      <c r="C93" s="78" t="s">
        <v>96</v>
      </c>
      <c r="D93" s="51" t="s">
        <v>79</v>
      </c>
      <c r="E93" s="88" t="s">
        <v>79</v>
      </c>
      <c r="F93" s="42" t="s">
        <v>8</v>
      </c>
      <c r="G93" s="88" t="s">
        <v>79</v>
      </c>
      <c r="H93" s="88" t="s">
        <v>79</v>
      </c>
      <c r="I93" s="88" t="s">
        <v>79</v>
      </c>
      <c r="J93" s="222" t="s">
        <v>79</v>
      </c>
      <c r="K93" s="232" t="s">
        <v>79</v>
      </c>
      <c r="L93" s="88" t="s">
        <v>79</v>
      </c>
      <c r="M93" s="88">
        <v>0</v>
      </c>
      <c r="N93" s="104"/>
      <c r="O93" s="105"/>
      <c r="P93" s="77" t="s">
        <v>79</v>
      </c>
      <c r="Q93" s="77" t="s">
        <v>79</v>
      </c>
      <c r="R93" s="77" t="s">
        <v>79</v>
      </c>
      <c r="S93" s="230" t="s">
        <v>79</v>
      </c>
      <c r="T93" s="265"/>
      <c r="U93" s="51"/>
      <c r="V93" s="51" t="s">
        <v>107</v>
      </c>
    </row>
    <row r="94" spans="2:23" ht="13.2" customHeight="1" x14ac:dyDescent="0.25">
      <c r="B94" s="110"/>
      <c r="C94" s="108"/>
      <c r="D94" s="109"/>
      <c r="E94" s="112"/>
      <c r="F94" s="111"/>
      <c r="G94" s="112"/>
      <c r="H94" s="208"/>
      <c r="I94" s="208"/>
      <c r="J94" s="244"/>
      <c r="K94" s="240"/>
      <c r="L94" s="208"/>
      <c r="M94" s="208"/>
      <c r="O94" s="1"/>
      <c r="P94" s="157"/>
      <c r="Q94" s="157"/>
      <c r="R94" s="157"/>
      <c r="S94" s="269"/>
      <c r="T94" s="266"/>
      <c r="U94" s="157"/>
      <c r="V94" s="157"/>
      <c r="W94" s="207" t="s">
        <v>125</v>
      </c>
    </row>
    <row r="95" spans="2:23" ht="13.2" customHeight="1" x14ac:dyDescent="0.25">
      <c r="B95" s="40">
        <v>16670</v>
      </c>
      <c r="C95" s="78" t="s">
        <v>61</v>
      </c>
      <c r="D95" s="77">
        <v>3</v>
      </c>
      <c r="E95" s="88">
        <v>1</v>
      </c>
      <c r="F95" s="40" t="s">
        <v>12</v>
      </c>
      <c r="G95" s="88" t="s">
        <v>79</v>
      </c>
      <c r="H95" s="88" t="s">
        <v>79</v>
      </c>
      <c r="I95" s="88" t="s">
        <v>79</v>
      </c>
      <c r="J95" s="222" t="s">
        <v>79</v>
      </c>
      <c r="K95" s="241"/>
      <c r="L95" s="197"/>
      <c r="M95" s="197"/>
      <c r="N95" s="104"/>
      <c r="O95" s="105"/>
      <c r="P95" s="77" t="s">
        <v>79</v>
      </c>
      <c r="Q95" s="77" t="s">
        <v>79</v>
      </c>
      <c r="R95" s="77" t="s">
        <v>79</v>
      </c>
      <c r="S95" s="230" t="s">
        <v>79</v>
      </c>
      <c r="T95" s="267"/>
      <c r="U95" s="96"/>
      <c r="V95" s="171"/>
    </row>
    <row r="96" spans="2:23" ht="13.2" customHeight="1" x14ac:dyDescent="0.25">
      <c r="B96" s="40">
        <v>17333</v>
      </c>
      <c r="C96" s="78" t="s">
        <v>62</v>
      </c>
      <c r="D96" s="77">
        <v>3</v>
      </c>
      <c r="E96" s="88">
        <v>1</v>
      </c>
      <c r="F96" s="40" t="s">
        <v>12</v>
      </c>
      <c r="G96" s="88" t="s">
        <v>79</v>
      </c>
      <c r="H96" s="88" t="s">
        <v>79</v>
      </c>
      <c r="I96" s="88" t="s">
        <v>79</v>
      </c>
      <c r="J96" s="222" t="s">
        <v>79</v>
      </c>
      <c r="K96" s="241"/>
      <c r="L96" s="197"/>
      <c r="M96" s="197"/>
      <c r="N96" s="104"/>
      <c r="O96" s="105"/>
      <c r="P96" s="77" t="s">
        <v>79</v>
      </c>
      <c r="Q96" s="77" t="s">
        <v>79</v>
      </c>
      <c r="R96" s="77" t="s">
        <v>79</v>
      </c>
      <c r="S96" s="230" t="s">
        <v>79</v>
      </c>
      <c r="T96" s="267"/>
      <c r="U96" s="96"/>
      <c r="V96" s="171"/>
    </row>
    <row r="97" spans="2:27" ht="13.2" customHeight="1" x14ac:dyDescent="0.25">
      <c r="B97" s="40">
        <v>17538</v>
      </c>
      <c r="C97" s="78" t="s">
        <v>94</v>
      </c>
      <c r="D97" s="77">
        <v>3</v>
      </c>
      <c r="E97" s="88">
        <v>1</v>
      </c>
      <c r="F97" s="40" t="s">
        <v>12</v>
      </c>
      <c r="G97" s="88" t="s">
        <v>79</v>
      </c>
      <c r="H97" s="88" t="s">
        <v>79</v>
      </c>
      <c r="I97" s="88" t="s">
        <v>79</v>
      </c>
      <c r="J97" s="222" t="s">
        <v>79</v>
      </c>
      <c r="K97" s="241"/>
      <c r="L97" s="197"/>
      <c r="M97" s="197"/>
      <c r="N97" s="104"/>
      <c r="O97" s="105"/>
      <c r="P97" s="77" t="s">
        <v>79</v>
      </c>
      <c r="Q97" s="77" t="s">
        <v>79</v>
      </c>
      <c r="R97" s="77" t="s">
        <v>79</v>
      </c>
      <c r="S97" s="230" t="s">
        <v>79</v>
      </c>
      <c r="T97" s="267"/>
      <c r="U97" s="96"/>
      <c r="V97" s="171"/>
    </row>
    <row r="98" spans="2:27" ht="13.2" customHeight="1" x14ac:dyDescent="0.25">
      <c r="B98" s="40">
        <v>17562</v>
      </c>
      <c r="C98" s="78" t="s">
        <v>68</v>
      </c>
      <c r="D98" s="77">
        <v>3</v>
      </c>
      <c r="E98" s="88">
        <v>1</v>
      </c>
      <c r="F98" s="40" t="s">
        <v>12</v>
      </c>
      <c r="G98" s="88" t="s">
        <v>79</v>
      </c>
      <c r="H98" s="88" t="s">
        <v>79</v>
      </c>
      <c r="I98" s="88" t="s">
        <v>79</v>
      </c>
      <c r="J98" s="222" t="s">
        <v>79</v>
      </c>
      <c r="K98" s="241"/>
      <c r="L98" s="197"/>
      <c r="M98" s="197"/>
      <c r="N98" s="104"/>
      <c r="O98" s="105"/>
      <c r="P98" s="77" t="s">
        <v>79</v>
      </c>
      <c r="Q98" s="77" t="s">
        <v>79</v>
      </c>
      <c r="R98" s="77" t="s">
        <v>79</v>
      </c>
      <c r="S98" s="230" t="s">
        <v>79</v>
      </c>
      <c r="T98" s="267"/>
      <c r="U98" s="96"/>
      <c r="V98" s="171"/>
    </row>
    <row r="99" spans="2:27" ht="13.2" customHeight="1" x14ac:dyDescent="0.25">
      <c r="B99" s="40">
        <v>35294</v>
      </c>
      <c r="C99" s="78" t="s">
        <v>63</v>
      </c>
      <c r="D99" s="77">
        <v>2</v>
      </c>
      <c r="E99" s="88">
        <v>1</v>
      </c>
      <c r="F99" s="40" t="s">
        <v>12</v>
      </c>
      <c r="G99" s="88" t="s">
        <v>79</v>
      </c>
      <c r="H99" s="88" t="s">
        <v>79</v>
      </c>
      <c r="I99" s="88" t="s">
        <v>79</v>
      </c>
      <c r="J99" s="222" t="s">
        <v>79</v>
      </c>
      <c r="K99" s="241"/>
      <c r="L99" s="197"/>
      <c r="M99" s="197"/>
      <c r="N99" s="104"/>
      <c r="O99" s="105"/>
      <c r="P99" s="77" t="s">
        <v>79</v>
      </c>
      <c r="Q99" s="77" t="s">
        <v>79</v>
      </c>
      <c r="R99" s="77" t="s">
        <v>79</v>
      </c>
      <c r="S99" s="230" t="s">
        <v>79</v>
      </c>
      <c r="T99" s="267"/>
      <c r="U99" s="96"/>
      <c r="V99" s="171"/>
    </row>
    <row r="100" spans="2:27" ht="13.2" customHeight="1" x14ac:dyDescent="0.25">
      <c r="B100" s="40">
        <v>5477</v>
      </c>
      <c r="C100" s="78" t="s">
        <v>64</v>
      </c>
      <c r="D100" s="77" t="s">
        <v>33</v>
      </c>
      <c r="E100" s="88">
        <v>1</v>
      </c>
      <c r="F100" s="40" t="s">
        <v>108</v>
      </c>
      <c r="G100" s="88" t="s">
        <v>79</v>
      </c>
      <c r="H100" s="88" t="s">
        <v>79</v>
      </c>
      <c r="I100" s="88" t="s">
        <v>79</v>
      </c>
      <c r="J100" s="222" t="s">
        <v>79</v>
      </c>
      <c r="K100" s="241"/>
      <c r="L100" s="197"/>
      <c r="M100" s="197"/>
      <c r="N100" s="104"/>
      <c r="O100" s="105"/>
      <c r="P100" s="77" t="s">
        <v>79</v>
      </c>
      <c r="Q100" s="77" t="s">
        <v>79</v>
      </c>
      <c r="R100" s="77" t="s">
        <v>79</v>
      </c>
      <c r="S100" s="230" t="s">
        <v>79</v>
      </c>
      <c r="T100" s="267"/>
      <c r="U100" s="96"/>
      <c r="V100" s="171"/>
    </row>
    <row r="101" spans="2:27" ht="13.2" customHeight="1" x14ac:dyDescent="0.25">
      <c r="B101" s="40">
        <v>9440</v>
      </c>
      <c r="C101" s="78" t="s">
        <v>65</v>
      </c>
      <c r="D101" s="77" t="s">
        <v>33</v>
      </c>
      <c r="E101" s="88">
        <v>1</v>
      </c>
      <c r="F101" s="40" t="s">
        <v>108</v>
      </c>
      <c r="G101" s="88" t="s">
        <v>79</v>
      </c>
      <c r="H101" s="88" t="s">
        <v>79</v>
      </c>
      <c r="I101" s="88" t="s">
        <v>79</v>
      </c>
      <c r="J101" s="222" t="s">
        <v>79</v>
      </c>
      <c r="K101" s="241"/>
      <c r="L101" s="197"/>
      <c r="M101" s="197"/>
      <c r="N101" s="104"/>
      <c r="O101" s="105"/>
      <c r="P101" s="77" t="s">
        <v>79</v>
      </c>
      <c r="Q101" s="77" t="s">
        <v>79</v>
      </c>
      <c r="R101" s="77" t="s">
        <v>79</v>
      </c>
      <c r="S101" s="230" t="s">
        <v>79</v>
      </c>
      <c r="T101" s="267"/>
      <c r="U101" s="96"/>
      <c r="V101" s="171"/>
    </row>
    <row r="102" spans="2:27" ht="13.2" customHeight="1" x14ac:dyDescent="0.25">
      <c r="B102" s="40">
        <v>16669</v>
      </c>
      <c r="C102" s="78" t="s">
        <v>66</v>
      </c>
      <c r="D102" s="77" t="s">
        <v>34</v>
      </c>
      <c r="E102" s="197">
        <v>1</v>
      </c>
      <c r="F102" s="40" t="s">
        <v>108</v>
      </c>
      <c r="G102" s="88" t="s">
        <v>79</v>
      </c>
      <c r="H102" s="88" t="s">
        <v>79</v>
      </c>
      <c r="I102" s="88" t="s">
        <v>79</v>
      </c>
      <c r="J102" s="222" t="s">
        <v>79</v>
      </c>
      <c r="K102" s="241"/>
      <c r="L102" s="197"/>
      <c r="M102" s="197"/>
      <c r="N102" s="104"/>
      <c r="O102" s="105"/>
      <c r="P102" s="77" t="s">
        <v>79</v>
      </c>
      <c r="Q102" s="77" t="s">
        <v>79</v>
      </c>
      <c r="R102" s="77" t="s">
        <v>79</v>
      </c>
      <c r="S102" s="230" t="s">
        <v>79</v>
      </c>
      <c r="T102" s="267"/>
      <c r="U102" s="96"/>
      <c r="V102" s="171"/>
      <c r="W102" s="271"/>
      <c r="X102" s="81"/>
      <c r="Y102" s="81"/>
      <c r="Z102" s="81"/>
      <c r="AA102" s="81"/>
    </row>
    <row r="103" spans="2:27" ht="13.2" customHeight="1" x14ac:dyDescent="0.25">
      <c r="B103" s="40">
        <v>17540</v>
      </c>
      <c r="C103" s="78" t="s">
        <v>67</v>
      </c>
      <c r="D103" s="77" t="s">
        <v>34</v>
      </c>
      <c r="E103" s="88">
        <v>1</v>
      </c>
      <c r="F103" s="40" t="s">
        <v>108</v>
      </c>
      <c r="G103" s="88" t="s">
        <v>79</v>
      </c>
      <c r="H103" s="88" t="s">
        <v>79</v>
      </c>
      <c r="I103" s="88" t="s">
        <v>79</v>
      </c>
      <c r="J103" s="222" t="s">
        <v>79</v>
      </c>
      <c r="K103" s="241"/>
      <c r="L103" s="197"/>
      <c r="M103" s="197"/>
      <c r="N103" s="104"/>
      <c r="O103" s="105"/>
      <c r="P103" s="77" t="s">
        <v>79</v>
      </c>
      <c r="Q103" s="77" t="s">
        <v>79</v>
      </c>
      <c r="R103" s="77" t="s">
        <v>79</v>
      </c>
      <c r="S103" s="230" t="s">
        <v>79</v>
      </c>
      <c r="T103" s="267"/>
      <c r="U103" s="96"/>
      <c r="V103" s="171"/>
      <c r="W103" s="271"/>
      <c r="X103" s="81"/>
      <c r="Y103" s="81"/>
      <c r="Z103" s="81"/>
      <c r="AA103" s="81"/>
    </row>
    <row r="104" spans="2:27" ht="13.2" customHeight="1" x14ac:dyDescent="0.25">
      <c r="B104" s="40">
        <v>30275</v>
      </c>
      <c r="C104" s="78" t="s">
        <v>53</v>
      </c>
      <c r="D104" s="77" t="s">
        <v>34</v>
      </c>
      <c r="E104" s="88">
        <v>1</v>
      </c>
      <c r="F104" s="40" t="s">
        <v>108</v>
      </c>
      <c r="G104" s="88" t="s">
        <v>79</v>
      </c>
      <c r="H104" s="88" t="s">
        <v>79</v>
      </c>
      <c r="I104" s="88" t="s">
        <v>79</v>
      </c>
      <c r="J104" s="222" t="s">
        <v>79</v>
      </c>
      <c r="K104" s="241"/>
      <c r="L104" s="197"/>
      <c r="M104" s="197"/>
      <c r="N104" s="104"/>
      <c r="O104" s="105"/>
      <c r="P104" s="77" t="s">
        <v>79</v>
      </c>
      <c r="Q104" s="77" t="s">
        <v>79</v>
      </c>
      <c r="R104" s="77" t="s">
        <v>79</v>
      </c>
      <c r="S104" s="230" t="s">
        <v>79</v>
      </c>
      <c r="T104" s="267"/>
      <c r="U104" s="96"/>
      <c r="V104" s="171"/>
    </row>
    <row r="105" spans="2:27" ht="13.2" customHeight="1" x14ac:dyDescent="0.25">
      <c r="B105" s="40">
        <v>33492</v>
      </c>
      <c r="C105" s="78" t="s">
        <v>60</v>
      </c>
      <c r="D105" s="77" t="s">
        <v>34</v>
      </c>
      <c r="E105" s="88">
        <v>1</v>
      </c>
      <c r="F105" s="40" t="s">
        <v>108</v>
      </c>
      <c r="G105" s="88" t="s">
        <v>79</v>
      </c>
      <c r="H105" s="88" t="s">
        <v>79</v>
      </c>
      <c r="I105" s="88" t="s">
        <v>79</v>
      </c>
      <c r="J105" s="222" t="s">
        <v>79</v>
      </c>
      <c r="K105" s="241"/>
      <c r="L105" s="197"/>
      <c r="M105" s="197"/>
      <c r="N105" s="104"/>
      <c r="O105" s="105"/>
      <c r="P105" s="77" t="s">
        <v>79</v>
      </c>
      <c r="Q105" s="77" t="s">
        <v>79</v>
      </c>
      <c r="R105" s="77" t="s">
        <v>79</v>
      </c>
      <c r="S105" s="230" t="s">
        <v>79</v>
      </c>
      <c r="T105" s="267"/>
      <c r="U105" s="96"/>
      <c r="V105" s="171"/>
    </row>
    <row r="106" spans="2:27" ht="13.2" customHeight="1" x14ac:dyDescent="0.25">
      <c r="B106" s="40">
        <v>33495</v>
      </c>
      <c r="C106" s="78" t="s">
        <v>69</v>
      </c>
      <c r="D106" s="77">
        <v>3.4</v>
      </c>
      <c r="E106" s="88">
        <v>1</v>
      </c>
      <c r="F106" s="40" t="s">
        <v>108</v>
      </c>
      <c r="G106" s="88" t="s">
        <v>79</v>
      </c>
      <c r="H106" s="88" t="s">
        <v>79</v>
      </c>
      <c r="I106" s="88" t="s">
        <v>79</v>
      </c>
      <c r="J106" s="222" t="s">
        <v>79</v>
      </c>
      <c r="K106" s="241"/>
      <c r="L106" s="197"/>
      <c r="M106" s="197"/>
      <c r="N106" s="104"/>
      <c r="O106" s="105"/>
      <c r="P106" s="77" t="s">
        <v>79</v>
      </c>
      <c r="Q106" s="77" t="s">
        <v>79</v>
      </c>
      <c r="R106" s="77" t="s">
        <v>79</v>
      </c>
      <c r="S106" s="230" t="s">
        <v>79</v>
      </c>
      <c r="T106" s="267"/>
      <c r="U106" s="96"/>
      <c r="V106" s="171"/>
    </row>
    <row r="107" spans="2:27" ht="13.2" customHeight="1" x14ac:dyDescent="0.25">
      <c r="B107" s="40">
        <v>33500</v>
      </c>
      <c r="C107" s="78" t="s">
        <v>71</v>
      </c>
      <c r="D107" s="77" t="s">
        <v>34</v>
      </c>
      <c r="E107" s="88">
        <v>1</v>
      </c>
      <c r="F107" s="40" t="s">
        <v>108</v>
      </c>
      <c r="G107" s="88" t="s">
        <v>79</v>
      </c>
      <c r="H107" s="88" t="s">
        <v>79</v>
      </c>
      <c r="I107" s="88" t="s">
        <v>79</v>
      </c>
      <c r="J107" s="222" t="s">
        <v>79</v>
      </c>
      <c r="K107" s="241"/>
      <c r="L107" s="197"/>
      <c r="M107" s="197"/>
      <c r="N107" s="104"/>
      <c r="O107" s="105"/>
      <c r="P107" s="77" t="s">
        <v>79</v>
      </c>
      <c r="Q107" s="77" t="s">
        <v>79</v>
      </c>
      <c r="R107" s="77" t="s">
        <v>79</v>
      </c>
      <c r="S107" s="230" t="s">
        <v>79</v>
      </c>
      <c r="T107" s="267"/>
      <c r="U107" s="96"/>
      <c r="V107" s="171"/>
    </row>
    <row r="108" spans="2:27" ht="13.2" customHeight="1" x14ac:dyDescent="0.25">
      <c r="B108" s="40">
        <v>33501</v>
      </c>
      <c r="C108" s="78" t="s">
        <v>72</v>
      </c>
      <c r="D108" s="77" t="s">
        <v>34</v>
      </c>
      <c r="E108" s="88">
        <v>1</v>
      </c>
      <c r="F108" s="40" t="s">
        <v>108</v>
      </c>
      <c r="G108" s="88" t="s">
        <v>79</v>
      </c>
      <c r="H108" s="88" t="s">
        <v>79</v>
      </c>
      <c r="I108" s="88" t="s">
        <v>79</v>
      </c>
      <c r="J108" s="222" t="s">
        <v>79</v>
      </c>
      <c r="K108" s="241"/>
      <c r="L108" s="197"/>
      <c r="M108" s="197"/>
      <c r="N108" s="104"/>
      <c r="O108" s="105"/>
      <c r="P108" s="77" t="s">
        <v>79</v>
      </c>
      <c r="Q108" s="77" t="s">
        <v>79</v>
      </c>
      <c r="R108" s="77" t="s">
        <v>79</v>
      </c>
      <c r="S108" s="230" t="s">
        <v>79</v>
      </c>
      <c r="T108" s="267"/>
      <c r="U108" s="96"/>
      <c r="V108" s="171"/>
    </row>
    <row r="109" spans="2:27" ht="13.2" customHeight="1" x14ac:dyDescent="0.25">
      <c r="B109" s="40">
        <v>33502</v>
      </c>
      <c r="C109" s="78" t="s">
        <v>73</v>
      </c>
      <c r="D109" s="77" t="s">
        <v>34</v>
      </c>
      <c r="E109" s="88">
        <v>1</v>
      </c>
      <c r="F109" s="40" t="s">
        <v>108</v>
      </c>
      <c r="G109" s="88" t="s">
        <v>79</v>
      </c>
      <c r="H109" s="88" t="s">
        <v>79</v>
      </c>
      <c r="I109" s="88" t="s">
        <v>79</v>
      </c>
      <c r="J109" s="222" t="s">
        <v>79</v>
      </c>
      <c r="K109" s="241"/>
      <c r="L109" s="197"/>
      <c r="M109" s="197"/>
      <c r="N109" s="104"/>
      <c r="O109" s="105"/>
      <c r="P109" s="77" t="s">
        <v>79</v>
      </c>
      <c r="Q109" s="77" t="s">
        <v>79</v>
      </c>
      <c r="R109" s="77" t="s">
        <v>79</v>
      </c>
      <c r="S109" s="230" t="s">
        <v>79</v>
      </c>
      <c r="T109" s="267"/>
      <c r="U109" s="96"/>
      <c r="V109" s="171"/>
    </row>
    <row r="110" spans="2:27" ht="13.2" customHeight="1" x14ac:dyDescent="0.25">
      <c r="B110" s="40">
        <v>35293</v>
      </c>
      <c r="C110" s="78" t="s">
        <v>74</v>
      </c>
      <c r="D110" s="77" t="s">
        <v>33</v>
      </c>
      <c r="E110" s="88">
        <v>1</v>
      </c>
      <c r="F110" s="40" t="s">
        <v>108</v>
      </c>
      <c r="G110" s="88" t="s">
        <v>79</v>
      </c>
      <c r="H110" s="88" t="s">
        <v>79</v>
      </c>
      <c r="I110" s="88" t="s">
        <v>79</v>
      </c>
      <c r="J110" s="222" t="s">
        <v>79</v>
      </c>
      <c r="K110" s="241"/>
      <c r="L110" s="197"/>
      <c r="M110" s="197"/>
      <c r="N110" s="104"/>
      <c r="O110" s="105"/>
      <c r="P110" s="77" t="s">
        <v>79</v>
      </c>
      <c r="Q110" s="77" t="s">
        <v>79</v>
      </c>
      <c r="R110" s="77" t="s">
        <v>79</v>
      </c>
      <c r="S110" s="230" t="s">
        <v>79</v>
      </c>
      <c r="T110" s="267"/>
      <c r="U110" s="96"/>
      <c r="V110" s="171"/>
    </row>
    <row r="111" spans="2:27" ht="13.2" customHeight="1" x14ac:dyDescent="0.25">
      <c r="B111" s="110" t="s">
        <v>41</v>
      </c>
      <c r="C111" s="154">
        <f>SUM(G111:M111)</f>
        <v>15</v>
      </c>
      <c r="D111" s="109"/>
      <c r="E111" s="110"/>
      <c r="F111" s="111"/>
      <c r="G111" s="112">
        <f>SUM(G85:G110)</f>
        <v>2</v>
      </c>
      <c r="H111" s="112">
        <f t="shared" ref="H111:M111" si="8">SUM(H85:H110)</f>
        <v>2</v>
      </c>
      <c r="I111" s="112">
        <f t="shared" si="8"/>
        <v>2</v>
      </c>
      <c r="J111" s="246">
        <f t="shared" si="8"/>
        <v>2</v>
      </c>
      <c r="K111" s="242">
        <f t="shared" si="8"/>
        <v>2</v>
      </c>
      <c r="L111" s="112">
        <f t="shared" si="8"/>
        <v>2</v>
      </c>
      <c r="M111" s="112">
        <f t="shared" si="8"/>
        <v>3</v>
      </c>
      <c r="N111" s="81"/>
      <c r="O111" s="100"/>
      <c r="P111" s="133"/>
      <c r="Q111" s="133"/>
      <c r="R111" s="133"/>
      <c r="S111" s="270"/>
      <c r="T111" s="268"/>
      <c r="U111" s="133"/>
      <c r="V111" s="133"/>
    </row>
    <row r="112" spans="2:27" ht="13.2" customHeight="1" x14ac:dyDescent="0.25">
      <c r="B112" s="129"/>
      <c r="C112" s="67"/>
      <c r="D112" s="130"/>
      <c r="E112" s="124"/>
      <c r="F112" s="129"/>
      <c r="G112" s="138"/>
      <c r="H112" s="138"/>
      <c r="I112" s="138"/>
      <c r="J112" s="138"/>
      <c r="K112" s="138"/>
      <c r="L112" s="138"/>
      <c r="M112" s="138"/>
      <c r="N112" s="8"/>
      <c r="O112" s="8"/>
      <c r="P112" s="126"/>
      <c r="Q112" s="126"/>
      <c r="R112" s="126"/>
      <c r="S112" s="126"/>
      <c r="T112" s="126"/>
      <c r="U112" s="126"/>
      <c r="V112" s="126"/>
    </row>
    <row r="113" spans="2:22" ht="13.2" customHeight="1" x14ac:dyDescent="0.25">
      <c r="B113" s="129"/>
      <c r="C113" s="67"/>
      <c r="D113" s="130"/>
      <c r="E113" s="124"/>
      <c r="F113" s="129"/>
      <c r="G113" s="138"/>
      <c r="H113" s="138"/>
      <c r="I113" s="138"/>
      <c r="J113" s="138"/>
      <c r="K113" s="138"/>
      <c r="L113" s="138"/>
      <c r="M113" s="138"/>
      <c r="N113" s="8"/>
      <c r="O113" s="8"/>
      <c r="P113" s="126"/>
      <c r="Q113" s="126"/>
      <c r="R113" s="126"/>
      <c r="S113" s="126"/>
      <c r="T113" s="126"/>
      <c r="U113" s="126"/>
      <c r="V113" s="126"/>
    </row>
    <row r="114" spans="2:22" ht="13.2" customHeight="1" x14ac:dyDescent="0.25">
      <c r="B114" s="129"/>
      <c r="C114" s="67"/>
      <c r="D114" s="130"/>
      <c r="E114" s="124"/>
      <c r="F114" s="129"/>
      <c r="G114" s="138"/>
      <c r="H114" s="138"/>
      <c r="I114" s="138"/>
      <c r="J114" s="138"/>
      <c r="K114" s="138"/>
      <c r="L114" s="138"/>
      <c r="M114" s="138"/>
      <c r="N114" s="8"/>
      <c r="O114" s="8"/>
      <c r="P114" s="126"/>
      <c r="Q114" s="126"/>
      <c r="R114" s="126"/>
      <c r="S114" s="126"/>
      <c r="T114" s="126"/>
      <c r="U114" s="126"/>
      <c r="V114" s="126"/>
    </row>
    <row r="115" spans="2:22" ht="13.2" customHeight="1" x14ac:dyDescent="0.25">
      <c r="B115" s="129"/>
      <c r="C115" s="67"/>
      <c r="D115" s="130"/>
      <c r="E115" s="124"/>
      <c r="F115" s="129"/>
      <c r="G115" s="138"/>
      <c r="H115" s="138"/>
      <c r="I115" s="138"/>
      <c r="J115" s="138"/>
      <c r="K115" s="138"/>
      <c r="L115" s="138"/>
      <c r="M115" s="138"/>
      <c r="N115" s="8"/>
      <c r="O115" s="8"/>
      <c r="P115" s="126"/>
      <c r="Q115" s="126"/>
      <c r="R115" s="126"/>
      <c r="S115" s="126"/>
      <c r="T115" s="126"/>
      <c r="U115" s="126"/>
      <c r="V115" s="126"/>
    </row>
    <row r="116" spans="2:22" ht="13.2" customHeight="1" x14ac:dyDescent="0.25">
      <c r="B116" s="129"/>
      <c r="C116" s="67"/>
      <c r="D116" s="130"/>
      <c r="E116" s="124"/>
      <c r="F116" s="129"/>
      <c r="G116" s="138"/>
      <c r="H116" s="138"/>
      <c r="I116" s="138"/>
      <c r="J116" s="138"/>
      <c r="K116" s="138"/>
      <c r="L116" s="138"/>
      <c r="M116" s="138"/>
      <c r="N116" s="8"/>
      <c r="O116" s="8"/>
      <c r="P116" s="126"/>
      <c r="Q116" s="126"/>
      <c r="R116" s="126"/>
      <c r="S116" s="126"/>
      <c r="T116" s="126"/>
      <c r="U116" s="126"/>
      <c r="V116" s="126"/>
    </row>
    <row r="117" spans="2:22" ht="13.2" customHeight="1" x14ac:dyDescent="0.3">
      <c r="B117" s="139"/>
      <c r="C117" s="140"/>
      <c r="D117" s="141"/>
      <c r="E117" s="141"/>
      <c r="F117" s="141"/>
      <c r="G117" s="142"/>
      <c r="H117" s="142"/>
      <c r="I117" s="142"/>
      <c r="J117" s="142"/>
      <c r="K117" s="142"/>
      <c r="L117" s="142"/>
      <c r="M117" s="142"/>
      <c r="N117" s="143"/>
      <c r="O117" s="8"/>
      <c r="P117" s="272"/>
      <c r="Q117" s="272"/>
      <c r="R117" s="272"/>
      <c r="S117" s="272"/>
      <c r="T117" s="272"/>
      <c r="U117" s="272"/>
      <c r="V117" s="272"/>
    </row>
    <row r="118" spans="2:22" ht="13.2" customHeight="1" x14ac:dyDescent="0.25">
      <c r="B118" s="60"/>
      <c r="C118" s="61"/>
      <c r="D118" s="62"/>
      <c r="E118" s="61"/>
      <c r="F118" s="61"/>
      <c r="G118" s="63"/>
      <c r="H118" s="63"/>
      <c r="I118" s="63"/>
      <c r="J118" s="63"/>
      <c r="K118" s="63"/>
      <c r="L118" s="63"/>
      <c r="M118" s="63"/>
      <c r="N118" s="8"/>
      <c r="O118" s="8"/>
      <c r="P118" s="8"/>
      <c r="Q118" s="8"/>
      <c r="R118" s="8"/>
      <c r="S118" s="8"/>
      <c r="T118" s="8"/>
      <c r="U118" s="8"/>
      <c r="V118" s="8"/>
    </row>
    <row r="119" spans="2:22" ht="13.2" customHeight="1" x14ac:dyDescent="0.25">
      <c r="B119" s="60"/>
      <c r="C119" s="64"/>
      <c r="D119" s="62"/>
      <c r="E119" s="64"/>
      <c r="F119" s="64"/>
      <c r="G119" s="65"/>
      <c r="H119" s="65"/>
      <c r="I119" s="65"/>
      <c r="J119" s="65"/>
      <c r="K119" s="65"/>
      <c r="L119" s="65"/>
      <c r="M119" s="65"/>
      <c r="N119" s="8"/>
      <c r="O119" s="131"/>
      <c r="P119" s="8"/>
      <c r="Q119" s="8"/>
      <c r="R119" s="8"/>
      <c r="S119" s="8"/>
      <c r="T119" s="8"/>
      <c r="U119" s="8"/>
      <c r="V119" s="8"/>
    </row>
    <row r="120" spans="2:22" ht="13.2" customHeight="1" x14ac:dyDescent="0.25">
      <c r="B120" s="60"/>
      <c r="C120" s="64"/>
      <c r="D120" s="62"/>
      <c r="E120" s="64"/>
      <c r="F120" s="64"/>
      <c r="G120" s="65"/>
      <c r="H120" s="65"/>
      <c r="I120" s="65"/>
      <c r="J120" s="65"/>
      <c r="K120" s="65"/>
      <c r="L120" s="65"/>
      <c r="M120" s="65"/>
      <c r="N120" s="8"/>
      <c r="O120" s="131"/>
      <c r="P120" s="8"/>
      <c r="Q120" s="8"/>
      <c r="R120" s="8"/>
      <c r="S120" s="8"/>
      <c r="T120" s="8"/>
      <c r="U120" s="8"/>
      <c r="V120" s="8"/>
    </row>
    <row r="121" spans="2:22" ht="13.2" customHeight="1" x14ac:dyDescent="0.25">
      <c r="B121" s="60"/>
      <c r="C121" s="64"/>
      <c r="D121" s="62"/>
      <c r="E121" s="64"/>
      <c r="F121" s="64"/>
      <c r="G121" s="65"/>
      <c r="H121" s="65"/>
      <c r="I121" s="65"/>
      <c r="J121" s="65"/>
      <c r="K121" s="65"/>
      <c r="L121" s="65"/>
      <c r="M121" s="65"/>
      <c r="N121" s="8"/>
      <c r="O121" s="8"/>
      <c r="P121" s="8"/>
      <c r="Q121" s="8"/>
      <c r="R121" s="8"/>
      <c r="S121" s="8"/>
      <c r="T121" s="8"/>
      <c r="U121" s="8"/>
      <c r="V121" s="8"/>
    </row>
    <row r="122" spans="2:22" ht="13.2" customHeight="1" x14ac:dyDescent="0.25">
      <c r="B122" s="66"/>
      <c r="C122" s="67"/>
      <c r="D122" s="68"/>
      <c r="E122" s="67"/>
      <c r="F122" s="67"/>
      <c r="G122" s="69"/>
      <c r="H122" s="69"/>
      <c r="I122" s="69"/>
      <c r="J122" s="69"/>
      <c r="K122" s="69"/>
      <c r="L122" s="69"/>
      <c r="M122" s="69"/>
      <c r="N122" s="8"/>
      <c r="O122" s="8"/>
      <c r="P122" s="8"/>
      <c r="Q122" s="8"/>
      <c r="R122" s="8"/>
      <c r="S122" s="8"/>
      <c r="T122" s="8"/>
      <c r="U122" s="8"/>
      <c r="V122" s="8"/>
    </row>
    <row r="123" spans="2:22" ht="13.2" customHeight="1" x14ac:dyDescent="0.3">
      <c r="B123" s="66"/>
      <c r="C123" s="67"/>
      <c r="D123" s="68"/>
      <c r="E123" s="67"/>
      <c r="F123" s="67"/>
      <c r="G123" s="69"/>
      <c r="H123" s="69"/>
      <c r="I123" s="70"/>
      <c r="J123" s="70"/>
      <c r="K123" s="70"/>
      <c r="L123" s="70"/>
      <c r="M123" s="70"/>
      <c r="N123" s="8"/>
      <c r="O123" s="8"/>
      <c r="P123" s="8"/>
      <c r="Q123" s="8"/>
      <c r="R123" s="8"/>
      <c r="S123" s="8"/>
      <c r="T123" s="8"/>
      <c r="U123" s="8"/>
      <c r="V123" s="8"/>
    </row>
    <row r="124" spans="2:22" ht="13.2" customHeight="1" x14ac:dyDescent="0.3">
      <c r="B124" s="144"/>
      <c r="C124" s="145"/>
      <c r="D124" s="146"/>
      <c r="E124" s="145"/>
      <c r="F124" s="145"/>
      <c r="G124" s="129"/>
      <c r="H124" s="129"/>
      <c r="I124" s="70"/>
      <c r="J124" s="70"/>
      <c r="K124" s="70"/>
      <c r="L124" s="70"/>
      <c r="M124" s="70"/>
      <c r="N124" s="8"/>
      <c r="O124" s="8"/>
      <c r="P124" s="8"/>
      <c r="Q124" s="8"/>
      <c r="R124" s="8"/>
      <c r="S124" s="8"/>
      <c r="T124" s="8"/>
      <c r="U124" s="8"/>
      <c r="V124" s="8"/>
    </row>
    <row r="125" spans="2:22" x14ac:dyDescent="0.25">
      <c r="B125" s="144"/>
      <c r="C125" s="145"/>
      <c r="D125" s="146"/>
      <c r="E125" s="145"/>
      <c r="F125" s="145"/>
      <c r="G125" s="147"/>
      <c r="H125" s="148"/>
      <c r="I125" s="149"/>
      <c r="J125" s="149"/>
      <c r="K125" s="149"/>
      <c r="L125" s="149"/>
      <c r="M125" s="149"/>
      <c r="N125" s="8"/>
      <c r="O125" s="8"/>
      <c r="P125" s="8"/>
      <c r="Q125" s="8"/>
      <c r="R125" s="8"/>
      <c r="S125" s="8"/>
      <c r="T125" s="8"/>
      <c r="U125" s="8"/>
      <c r="V125" s="8"/>
    </row>
    <row r="126" spans="2:22" x14ac:dyDescent="0.25">
      <c r="B126" s="144"/>
      <c r="C126" s="145"/>
      <c r="D126" s="146"/>
      <c r="E126" s="145"/>
      <c r="F126" s="145"/>
      <c r="G126" s="147"/>
      <c r="H126" s="148"/>
      <c r="I126" s="149"/>
      <c r="J126" s="149"/>
      <c r="K126" s="149"/>
      <c r="L126" s="149"/>
      <c r="M126" s="149"/>
      <c r="N126" s="8"/>
      <c r="O126" s="8"/>
      <c r="P126" s="8"/>
      <c r="Q126" s="8"/>
      <c r="R126" s="8"/>
      <c r="S126" s="8"/>
      <c r="T126" s="8"/>
      <c r="U126" s="8"/>
      <c r="V126" s="8"/>
    </row>
    <row r="127" spans="2:22" x14ac:dyDescent="0.25">
      <c r="B127" s="144"/>
      <c r="C127" s="145"/>
      <c r="D127" s="146"/>
      <c r="E127" s="145"/>
      <c r="F127" s="145"/>
      <c r="G127" s="147"/>
      <c r="H127" s="148"/>
      <c r="I127" s="149"/>
      <c r="J127" s="149"/>
      <c r="K127" s="149"/>
      <c r="L127" s="149"/>
      <c r="M127" s="149"/>
      <c r="N127" s="8"/>
      <c r="O127" s="8"/>
      <c r="P127" s="8"/>
      <c r="Q127" s="8"/>
      <c r="R127" s="8"/>
      <c r="S127" s="8"/>
      <c r="T127" s="8"/>
      <c r="U127" s="8"/>
      <c r="V127" s="8"/>
    </row>
    <row r="128" spans="2:22" x14ac:dyDescent="0.25">
      <c r="B128" s="144"/>
      <c r="C128" s="145"/>
      <c r="D128" s="146"/>
      <c r="E128" s="145"/>
      <c r="F128" s="145"/>
      <c r="G128" s="147"/>
      <c r="H128" s="148"/>
      <c r="I128" s="149"/>
      <c r="J128" s="149"/>
      <c r="K128" s="149"/>
      <c r="L128" s="149"/>
      <c r="M128" s="149"/>
      <c r="N128" s="8"/>
      <c r="O128" s="8"/>
      <c r="P128" s="8"/>
      <c r="Q128" s="8"/>
      <c r="R128" s="8"/>
      <c r="S128" s="8"/>
      <c r="T128" s="8"/>
      <c r="U128" s="8"/>
      <c r="V128" s="8"/>
    </row>
    <row r="129" spans="2:22" x14ac:dyDescent="0.25">
      <c r="B129" s="144"/>
      <c r="C129" s="145"/>
      <c r="D129" s="146"/>
      <c r="E129" s="145"/>
      <c r="F129" s="145"/>
      <c r="G129" s="147"/>
      <c r="H129" s="148"/>
      <c r="I129" s="149"/>
      <c r="J129" s="149"/>
      <c r="K129" s="149"/>
      <c r="L129" s="149"/>
      <c r="M129" s="149"/>
      <c r="N129" s="8"/>
      <c r="O129" s="8"/>
      <c r="P129" s="8"/>
      <c r="Q129" s="8"/>
      <c r="R129" s="8"/>
      <c r="S129" s="8"/>
      <c r="T129" s="8"/>
      <c r="U129" s="8"/>
      <c r="V129" s="8"/>
    </row>
    <row r="130" spans="2:22" x14ac:dyDescent="0.25">
      <c r="B130" s="144"/>
      <c r="C130" s="145"/>
      <c r="D130" s="146"/>
      <c r="E130" s="145"/>
      <c r="F130" s="145"/>
      <c r="G130" s="147"/>
      <c r="H130" s="148"/>
      <c r="I130" s="149"/>
      <c r="J130" s="149"/>
      <c r="K130" s="149"/>
      <c r="L130" s="149"/>
      <c r="M130" s="149"/>
      <c r="N130" s="8"/>
      <c r="O130" s="8"/>
      <c r="P130" s="8"/>
      <c r="Q130" s="8"/>
      <c r="R130" s="8"/>
      <c r="S130" s="8"/>
      <c r="T130" s="8"/>
      <c r="U130" s="8"/>
      <c r="V130" s="8"/>
    </row>
    <row r="131" spans="2:22" x14ac:dyDescent="0.25">
      <c r="B131" s="150"/>
      <c r="C131" s="151"/>
      <c r="D131" s="152"/>
      <c r="E131" s="151"/>
      <c r="F131" s="151"/>
      <c r="G131" s="148"/>
      <c r="H131" s="148"/>
      <c r="I131" s="149"/>
      <c r="J131" s="149"/>
      <c r="K131" s="149"/>
      <c r="L131" s="149"/>
      <c r="M131" s="149"/>
      <c r="N131" s="8"/>
      <c r="O131" s="8"/>
      <c r="P131" s="8"/>
      <c r="Q131" s="8"/>
      <c r="R131" s="8"/>
      <c r="S131" s="8"/>
      <c r="T131" s="8"/>
      <c r="U131" s="8"/>
      <c r="V131" s="8"/>
    </row>
    <row r="132" spans="2:22" x14ac:dyDescent="0.25">
      <c r="B132" s="150"/>
      <c r="C132" s="151"/>
      <c r="D132" s="152"/>
      <c r="E132" s="151"/>
      <c r="F132" s="151"/>
      <c r="G132" s="148"/>
      <c r="H132" s="148"/>
      <c r="I132" s="149"/>
      <c r="J132" s="149"/>
      <c r="K132" s="149"/>
      <c r="L132" s="149"/>
      <c r="M132" s="149"/>
      <c r="N132" s="8"/>
      <c r="O132" s="8"/>
      <c r="P132" s="8"/>
      <c r="Q132" s="8"/>
      <c r="R132" s="8"/>
      <c r="S132" s="8"/>
      <c r="T132" s="8"/>
      <c r="U132" s="8"/>
      <c r="V132" s="8"/>
    </row>
    <row r="133" spans="2:22" x14ac:dyDescent="0.25">
      <c r="B133" s="150"/>
      <c r="C133" s="151"/>
      <c r="D133" s="152"/>
      <c r="E133" s="151"/>
      <c r="F133" s="151"/>
      <c r="G133" s="148"/>
      <c r="H133" s="148"/>
      <c r="I133" s="149"/>
      <c r="J133" s="149"/>
      <c r="K133" s="149"/>
      <c r="L133" s="149"/>
      <c r="M133" s="149"/>
      <c r="N133" s="8"/>
      <c r="O133" s="8"/>
      <c r="P133" s="8"/>
      <c r="Q133" s="8"/>
      <c r="R133" s="8"/>
      <c r="S133" s="8"/>
      <c r="T133" s="8"/>
      <c r="U133" s="8"/>
      <c r="V133" s="8"/>
    </row>
    <row r="134" spans="2:22" x14ac:dyDescent="0.25">
      <c r="B134" s="150"/>
      <c r="C134" s="151"/>
      <c r="D134" s="152"/>
      <c r="E134" s="151"/>
      <c r="F134" s="151"/>
      <c r="G134" s="148"/>
      <c r="H134" s="148"/>
      <c r="I134" s="149"/>
      <c r="J134" s="149"/>
      <c r="K134" s="149"/>
      <c r="L134" s="149"/>
      <c r="M134" s="149"/>
      <c r="N134" s="8"/>
      <c r="O134" s="8"/>
      <c r="P134" s="8"/>
      <c r="Q134" s="8"/>
      <c r="R134" s="8"/>
      <c r="S134" s="8"/>
      <c r="T134" s="8"/>
      <c r="U134" s="8"/>
      <c r="V134" s="8"/>
    </row>
    <row r="135" spans="2:22" x14ac:dyDescent="0.25">
      <c r="B135" s="150"/>
      <c r="C135" s="151"/>
      <c r="D135" s="152"/>
      <c r="E135" s="151"/>
      <c r="F135" s="151"/>
      <c r="G135" s="148"/>
      <c r="H135" s="148"/>
      <c r="I135" s="149"/>
      <c r="J135" s="149"/>
      <c r="K135" s="149"/>
      <c r="L135" s="149"/>
      <c r="M135" s="149"/>
      <c r="N135" s="8"/>
      <c r="O135" s="8"/>
      <c r="P135" s="8"/>
      <c r="Q135" s="8"/>
      <c r="R135" s="8"/>
      <c r="S135" s="8"/>
      <c r="T135" s="8"/>
      <c r="U135" s="8"/>
      <c r="V135" s="8"/>
    </row>
    <row r="136" spans="2:22" x14ac:dyDescent="0.25">
      <c r="B136" s="150"/>
      <c r="C136" s="151"/>
      <c r="D136" s="152"/>
      <c r="E136" s="151"/>
      <c r="F136" s="151"/>
      <c r="G136" s="148"/>
      <c r="H136" s="148"/>
      <c r="I136" s="149"/>
      <c r="J136" s="149"/>
      <c r="K136" s="149"/>
      <c r="L136" s="149"/>
      <c r="M136" s="149"/>
      <c r="N136" s="8"/>
      <c r="O136" s="8"/>
      <c r="P136" s="8"/>
      <c r="Q136" s="8"/>
      <c r="R136" s="8"/>
      <c r="S136" s="8"/>
      <c r="T136" s="8"/>
      <c r="U136" s="8"/>
      <c r="V136" s="8"/>
    </row>
    <row r="137" spans="2:22" x14ac:dyDescent="0.25">
      <c r="B137" s="150"/>
      <c r="C137" s="151"/>
      <c r="D137" s="152"/>
      <c r="E137" s="151"/>
      <c r="F137" s="151"/>
      <c r="G137" s="148"/>
      <c r="H137" s="148"/>
      <c r="I137" s="149"/>
      <c r="J137" s="149"/>
      <c r="K137" s="149"/>
      <c r="L137" s="149"/>
      <c r="M137" s="149"/>
      <c r="N137" s="8"/>
      <c r="O137" s="8"/>
      <c r="P137" s="8"/>
      <c r="Q137" s="8"/>
      <c r="R137" s="8"/>
      <c r="S137" s="8"/>
      <c r="T137" s="8"/>
      <c r="U137" s="8"/>
      <c r="V137" s="8"/>
    </row>
    <row r="138" spans="2:22" x14ac:dyDescent="0.25">
      <c r="B138" s="150"/>
      <c r="C138" s="151"/>
      <c r="D138" s="152"/>
      <c r="E138" s="151"/>
      <c r="F138" s="151"/>
      <c r="G138" s="148"/>
      <c r="H138" s="148"/>
      <c r="I138" s="149"/>
      <c r="J138" s="149"/>
      <c r="K138" s="149"/>
      <c r="L138" s="149"/>
      <c r="M138" s="149"/>
      <c r="N138" s="8"/>
      <c r="O138" s="8"/>
      <c r="P138" s="8"/>
      <c r="Q138" s="8"/>
      <c r="R138" s="8"/>
      <c r="S138" s="8"/>
      <c r="T138" s="8"/>
      <c r="U138" s="8"/>
      <c r="V138" s="8"/>
    </row>
    <row r="139" spans="2:22" x14ac:dyDescent="0.25">
      <c r="B139" s="150"/>
      <c r="C139" s="151"/>
      <c r="D139" s="152"/>
      <c r="E139" s="151"/>
      <c r="F139" s="151"/>
      <c r="G139" s="148"/>
      <c r="H139" s="148"/>
      <c r="I139" s="149"/>
      <c r="J139" s="149"/>
      <c r="K139" s="149"/>
      <c r="L139" s="149"/>
      <c r="M139" s="149"/>
      <c r="N139" s="8"/>
      <c r="O139" s="8"/>
      <c r="P139" s="8"/>
      <c r="Q139" s="8"/>
      <c r="R139" s="8"/>
      <c r="S139" s="8"/>
      <c r="T139" s="8"/>
      <c r="U139" s="8"/>
      <c r="V139" s="8"/>
    </row>
    <row r="140" spans="2:22" x14ac:dyDescent="0.25">
      <c r="B140" s="150"/>
      <c r="C140" s="151"/>
      <c r="D140" s="152"/>
      <c r="E140" s="151"/>
      <c r="F140" s="151"/>
      <c r="G140" s="148"/>
      <c r="H140" s="148"/>
      <c r="I140" s="149"/>
      <c r="J140" s="149"/>
      <c r="K140" s="149"/>
      <c r="L140" s="149"/>
      <c r="M140" s="149"/>
      <c r="N140" s="8"/>
      <c r="O140" s="8"/>
      <c r="P140" s="8"/>
      <c r="Q140" s="8"/>
      <c r="R140" s="8"/>
      <c r="S140" s="8"/>
      <c r="T140" s="8"/>
      <c r="U140" s="8"/>
      <c r="V140" s="8"/>
    </row>
    <row r="141" spans="2:22" x14ac:dyDescent="0.25">
      <c r="B141" s="150"/>
      <c r="C141" s="151"/>
      <c r="D141" s="152"/>
      <c r="E141" s="151"/>
      <c r="F141" s="151"/>
      <c r="G141" s="148"/>
      <c r="H141" s="148"/>
      <c r="I141" s="149"/>
      <c r="J141" s="149"/>
      <c r="K141" s="149"/>
      <c r="L141" s="149"/>
      <c r="M141" s="149"/>
      <c r="N141" s="8"/>
      <c r="O141" s="8"/>
      <c r="P141" s="8"/>
      <c r="Q141" s="8"/>
      <c r="R141" s="8"/>
      <c r="S141" s="8"/>
      <c r="T141" s="8"/>
      <c r="U141" s="8"/>
      <c r="V141" s="8"/>
    </row>
    <row r="142" spans="2:22" x14ac:dyDescent="0.25">
      <c r="B142" s="150"/>
      <c r="C142" s="151"/>
      <c r="D142" s="152"/>
      <c r="E142" s="151"/>
      <c r="F142" s="151"/>
      <c r="G142" s="148"/>
      <c r="H142" s="148"/>
      <c r="I142" s="149"/>
      <c r="J142" s="149"/>
      <c r="K142" s="149"/>
      <c r="L142" s="149"/>
      <c r="M142" s="149"/>
      <c r="N142" s="8"/>
      <c r="O142" s="8"/>
      <c r="P142" s="8"/>
      <c r="Q142" s="8"/>
      <c r="R142" s="8"/>
      <c r="S142" s="8"/>
      <c r="T142" s="8"/>
      <c r="U142" s="8"/>
      <c r="V142" s="8"/>
    </row>
    <row r="143" spans="2:22" x14ac:dyDescent="0.25">
      <c r="B143" s="150"/>
      <c r="C143" s="151"/>
      <c r="D143" s="152"/>
      <c r="E143" s="151"/>
      <c r="F143" s="151"/>
      <c r="G143" s="148"/>
      <c r="H143" s="148"/>
      <c r="I143" s="149"/>
      <c r="J143" s="149"/>
      <c r="K143" s="149"/>
      <c r="L143" s="149"/>
      <c r="M143" s="149"/>
      <c r="N143" s="8"/>
      <c r="O143" s="8"/>
      <c r="P143" s="8"/>
      <c r="Q143" s="8"/>
      <c r="R143" s="8"/>
      <c r="S143" s="8"/>
      <c r="T143" s="8"/>
      <c r="U143" s="8"/>
      <c r="V143" s="8"/>
    </row>
    <row r="144" spans="2:22" x14ac:dyDescent="0.25">
      <c r="B144" s="150"/>
      <c r="C144" s="151"/>
      <c r="D144" s="152"/>
      <c r="E144" s="151"/>
      <c r="F144" s="151"/>
      <c r="G144" s="148"/>
      <c r="H144" s="148"/>
      <c r="I144" s="149"/>
      <c r="J144" s="149"/>
      <c r="K144" s="149"/>
      <c r="L144" s="149"/>
      <c r="M144" s="149"/>
      <c r="N144" s="8"/>
      <c r="O144" s="8"/>
      <c r="P144" s="8"/>
      <c r="Q144" s="8"/>
      <c r="R144" s="8"/>
      <c r="S144" s="8"/>
      <c r="T144" s="8"/>
      <c r="U144" s="8"/>
      <c r="V144" s="8"/>
    </row>
    <row r="145" spans="2:22" x14ac:dyDescent="0.25">
      <c r="B145" s="150"/>
      <c r="C145" s="151"/>
      <c r="D145" s="152"/>
      <c r="E145" s="151"/>
      <c r="F145" s="151"/>
      <c r="G145" s="148"/>
      <c r="H145" s="148"/>
      <c r="I145" s="149"/>
      <c r="J145" s="149"/>
      <c r="K145" s="149"/>
      <c r="L145" s="149"/>
      <c r="M145" s="149"/>
      <c r="N145" s="8"/>
      <c r="O145" s="8"/>
      <c r="P145" s="8"/>
      <c r="Q145" s="8"/>
      <c r="R145" s="8"/>
      <c r="S145" s="8"/>
      <c r="T145" s="8"/>
      <c r="U145" s="8"/>
      <c r="V145" s="8"/>
    </row>
    <row r="146" spans="2:22" x14ac:dyDescent="0.25">
      <c r="B146" s="150"/>
      <c r="C146" s="151"/>
      <c r="D146" s="152"/>
      <c r="E146" s="151"/>
      <c r="F146" s="151"/>
      <c r="G146" s="148"/>
      <c r="H146" s="148"/>
      <c r="I146" s="149"/>
      <c r="J146" s="149"/>
      <c r="K146" s="149"/>
      <c r="L146" s="149"/>
      <c r="M146" s="149"/>
      <c r="N146" s="8"/>
      <c r="O146" s="8"/>
      <c r="P146" s="8"/>
      <c r="Q146" s="8"/>
      <c r="R146" s="8"/>
      <c r="S146" s="8"/>
      <c r="T146" s="8"/>
      <c r="U146" s="8"/>
      <c r="V146" s="8"/>
    </row>
    <row r="147" spans="2:22" x14ac:dyDescent="0.25">
      <c r="B147" s="150"/>
      <c r="C147" s="151"/>
      <c r="D147" s="152"/>
      <c r="E147" s="151"/>
      <c r="F147" s="151"/>
      <c r="G147" s="148"/>
      <c r="H147" s="148"/>
      <c r="I147" s="149"/>
      <c r="J147" s="149"/>
      <c r="K147" s="149"/>
      <c r="L147" s="149"/>
      <c r="M147" s="149"/>
      <c r="N147" s="8"/>
      <c r="O147" s="8"/>
      <c r="P147" s="8"/>
      <c r="Q147" s="8"/>
      <c r="R147" s="8"/>
      <c r="S147" s="8"/>
      <c r="T147" s="8"/>
      <c r="U147" s="8"/>
      <c r="V147" s="8"/>
    </row>
    <row r="148" spans="2:22" x14ac:dyDescent="0.25">
      <c r="B148" s="150"/>
      <c r="C148" s="151"/>
      <c r="D148" s="152"/>
      <c r="E148" s="151"/>
      <c r="F148" s="151"/>
      <c r="G148" s="148"/>
      <c r="H148" s="148"/>
      <c r="I148" s="149"/>
      <c r="J148" s="149"/>
      <c r="K148" s="149"/>
      <c r="L148" s="149"/>
      <c r="M148" s="149"/>
      <c r="N148" s="8"/>
      <c r="O148" s="8"/>
      <c r="P148" s="8"/>
      <c r="Q148" s="8"/>
      <c r="R148" s="8"/>
      <c r="S148" s="8"/>
      <c r="T148" s="8"/>
      <c r="U148" s="8"/>
      <c r="V148" s="8"/>
    </row>
    <row r="149" spans="2:22" x14ac:dyDescent="0.25">
      <c r="B149" s="150"/>
      <c r="C149" s="151"/>
      <c r="D149" s="152"/>
      <c r="E149" s="151"/>
      <c r="F149" s="151"/>
      <c r="G149" s="148"/>
      <c r="H149" s="148"/>
      <c r="I149" s="149"/>
      <c r="J149" s="149"/>
      <c r="K149" s="149"/>
      <c r="L149" s="149"/>
      <c r="M149" s="149"/>
      <c r="N149" s="8"/>
      <c r="O149" s="8"/>
      <c r="P149" s="8"/>
      <c r="Q149" s="8"/>
      <c r="R149" s="8"/>
      <c r="S149" s="8"/>
      <c r="T149" s="8"/>
      <c r="U149" s="8"/>
      <c r="V149" s="8"/>
    </row>
    <row r="150" spans="2:22" x14ac:dyDescent="0.25">
      <c r="B150" s="150"/>
      <c r="C150" s="151"/>
      <c r="D150" s="152"/>
      <c r="E150" s="151"/>
      <c r="F150" s="151"/>
      <c r="G150" s="148"/>
      <c r="H150" s="148"/>
      <c r="I150" s="149"/>
      <c r="J150" s="149"/>
      <c r="K150" s="149"/>
      <c r="L150" s="149"/>
      <c r="M150" s="149"/>
      <c r="N150" s="8"/>
      <c r="O150" s="8"/>
      <c r="P150" s="8"/>
      <c r="Q150" s="8"/>
      <c r="R150" s="8"/>
      <c r="S150" s="8"/>
      <c r="T150" s="8"/>
      <c r="U150" s="8"/>
      <c r="V150" s="8"/>
    </row>
    <row r="151" spans="2:22" x14ac:dyDescent="0.25">
      <c r="B151" s="150"/>
      <c r="C151" s="151"/>
      <c r="D151" s="152"/>
      <c r="E151" s="151"/>
      <c r="F151" s="151"/>
      <c r="G151" s="148"/>
      <c r="H151" s="148"/>
      <c r="I151" s="149"/>
      <c r="J151" s="149"/>
      <c r="K151" s="149"/>
      <c r="L151" s="149"/>
      <c r="M151" s="149"/>
      <c r="N151" s="8"/>
      <c r="O151" s="8"/>
      <c r="P151" s="8"/>
      <c r="Q151" s="8"/>
      <c r="R151" s="8"/>
      <c r="S151" s="8"/>
      <c r="T151" s="8"/>
      <c r="U151" s="8"/>
      <c r="V151" s="8"/>
    </row>
    <row r="152" spans="2:22" x14ac:dyDescent="0.25">
      <c r="B152" s="150"/>
      <c r="C152" s="151"/>
      <c r="D152" s="152"/>
      <c r="E152" s="151"/>
      <c r="F152" s="151"/>
      <c r="G152" s="148"/>
      <c r="H152" s="148"/>
      <c r="I152" s="149"/>
      <c r="J152" s="149"/>
      <c r="K152" s="149"/>
      <c r="L152" s="149"/>
      <c r="M152" s="149"/>
      <c r="N152" s="8"/>
      <c r="O152" s="8"/>
      <c r="P152" s="8"/>
      <c r="Q152" s="8"/>
      <c r="R152" s="8"/>
      <c r="S152" s="8"/>
      <c r="T152" s="8"/>
      <c r="U152" s="8"/>
      <c r="V152" s="8"/>
    </row>
    <row r="153" spans="2:22" x14ac:dyDescent="0.25">
      <c r="B153" s="150"/>
      <c r="C153" s="151"/>
      <c r="D153" s="152"/>
      <c r="E153" s="151"/>
      <c r="F153" s="151"/>
      <c r="G153" s="148"/>
      <c r="H153" s="148"/>
      <c r="I153" s="149"/>
      <c r="J153" s="149"/>
      <c r="K153" s="149"/>
      <c r="L153" s="149"/>
      <c r="M153" s="149"/>
      <c r="N153" s="8"/>
      <c r="O153" s="8"/>
      <c r="P153" s="8"/>
      <c r="Q153" s="8"/>
      <c r="R153" s="8"/>
      <c r="S153" s="8"/>
      <c r="T153" s="8"/>
      <c r="U153" s="8"/>
      <c r="V153" s="8"/>
    </row>
    <row r="154" spans="2:22" x14ac:dyDescent="0.25">
      <c r="B154" s="150"/>
      <c r="C154" s="151"/>
      <c r="D154" s="152"/>
      <c r="E154" s="151"/>
      <c r="F154" s="151"/>
      <c r="G154" s="148"/>
      <c r="H154" s="148"/>
      <c r="I154" s="149"/>
      <c r="J154" s="149"/>
      <c r="K154" s="149"/>
      <c r="L154" s="149"/>
      <c r="M154" s="149"/>
      <c r="N154" s="8"/>
      <c r="O154" s="8"/>
      <c r="P154" s="8"/>
      <c r="Q154" s="8"/>
      <c r="R154" s="8"/>
      <c r="S154" s="8"/>
      <c r="T154" s="8"/>
      <c r="U154" s="8"/>
      <c r="V154" s="8"/>
    </row>
    <row r="155" spans="2:22" x14ac:dyDescent="0.25">
      <c r="B155" s="150"/>
      <c r="C155" s="151"/>
      <c r="D155" s="152"/>
      <c r="E155" s="151"/>
      <c r="F155" s="151"/>
      <c r="G155" s="148"/>
      <c r="H155" s="148"/>
      <c r="I155" s="149"/>
      <c r="J155" s="149"/>
      <c r="K155" s="149"/>
      <c r="L155" s="149"/>
      <c r="M155" s="149"/>
      <c r="N155" s="8"/>
      <c r="O155" s="8"/>
      <c r="P155" s="8"/>
      <c r="Q155" s="8"/>
      <c r="R155" s="8"/>
      <c r="S155" s="8"/>
      <c r="T155" s="8"/>
      <c r="U155" s="8"/>
      <c r="V155" s="8"/>
    </row>
    <row r="156" spans="2:22" x14ac:dyDescent="0.25">
      <c r="B156" s="150"/>
      <c r="C156" s="151"/>
      <c r="D156" s="152"/>
      <c r="E156" s="151"/>
      <c r="F156" s="151"/>
      <c r="G156" s="148"/>
      <c r="H156" s="148"/>
      <c r="I156" s="149"/>
      <c r="J156" s="149"/>
      <c r="K156" s="149"/>
      <c r="L156" s="149"/>
      <c r="M156" s="149"/>
      <c r="N156" s="8"/>
      <c r="O156" s="8"/>
      <c r="P156" s="8"/>
      <c r="Q156" s="8"/>
      <c r="R156" s="8"/>
      <c r="S156" s="8"/>
      <c r="T156" s="8"/>
      <c r="U156" s="8"/>
      <c r="V156" s="8"/>
    </row>
    <row r="157" spans="2:22" x14ac:dyDescent="0.25">
      <c r="B157" s="150"/>
      <c r="C157" s="151"/>
      <c r="D157" s="152"/>
      <c r="E157" s="151"/>
      <c r="F157" s="151"/>
      <c r="G157" s="148"/>
      <c r="H157" s="148"/>
      <c r="I157" s="149"/>
      <c r="J157" s="149"/>
      <c r="K157" s="149"/>
      <c r="L157" s="149"/>
      <c r="M157" s="149"/>
      <c r="N157" s="8"/>
      <c r="O157" s="8"/>
      <c r="P157" s="8"/>
      <c r="Q157" s="8"/>
      <c r="R157" s="8"/>
      <c r="S157" s="8"/>
      <c r="T157" s="8"/>
      <c r="U157" s="8"/>
      <c r="V157" s="8"/>
    </row>
    <row r="158" spans="2:22" x14ac:dyDescent="0.25">
      <c r="B158" s="150"/>
      <c r="C158" s="151"/>
      <c r="D158" s="152"/>
      <c r="E158" s="151"/>
      <c r="F158" s="151"/>
      <c r="G158" s="148"/>
      <c r="H158" s="148"/>
      <c r="I158" s="149"/>
      <c r="J158" s="149"/>
      <c r="K158" s="149"/>
      <c r="L158" s="149"/>
      <c r="M158" s="149"/>
      <c r="N158" s="8"/>
      <c r="O158" s="8"/>
      <c r="P158" s="8"/>
      <c r="Q158" s="8"/>
      <c r="R158" s="8"/>
      <c r="S158" s="8"/>
      <c r="T158" s="8"/>
      <c r="U158" s="8"/>
      <c r="V158" s="8"/>
    </row>
    <row r="159" spans="2:22" x14ac:dyDescent="0.25">
      <c r="B159" s="150"/>
      <c r="C159" s="151"/>
      <c r="D159" s="152"/>
      <c r="E159" s="151"/>
      <c r="F159" s="151"/>
      <c r="G159" s="148"/>
      <c r="H159" s="148"/>
      <c r="I159" s="149"/>
      <c r="J159" s="149"/>
      <c r="K159" s="149"/>
      <c r="L159" s="149"/>
      <c r="M159" s="149"/>
      <c r="N159" s="8"/>
      <c r="O159" s="8"/>
      <c r="P159" s="8"/>
      <c r="Q159" s="8"/>
      <c r="R159" s="8"/>
      <c r="S159" s="8"/>
      <c r="T159" s="8"/>
      <c r="U159" s="8"/>
      <c r="V159" s="8"/>
    </row>
    <row r="160" spans="2:22" x14ac:dyDescent="0.25">
      <c r="B160" s="150"/>
      <c r="C160" s="151"/>
      <c r="D160" s="152"/>
      <c r="E160" s="151"/>
      <c r="F160" s="151"/>
      <c r="G160" s="148"/>
      <c r="H160" s="148"/>
      <c r="I160" s="149"/>
      <c r="J160" s="149"/>
      <c r="K160" s="149"/>
      <c r="L160" s="149"/>
      <c r="M160" s="149"/>
      <c r="N160" s="8"/>
      <c r="O160" s="8"/>
      <c r="P160" s="8"/>
      <c r="Q160" s="8"/>
      <c r="R160" s="8"/>
      <c r="S160" s="8"/>
      <c r="T160" s="8"/>
      <c r="U160" s="8"/>
      <c r="V160" s="8"/>
    </row>
    <row r="161" spans="2:22" x14ac:dyDescent="0.25">
      <c r="B161" s="150"/>
      <c r="C161" s="151"/>
      <c r="D161" s="152"/>
      <c r="E161" s="151"/>
      <c r="F161" s="151"/>
      <c r="G161" s="148"/>
      <c r="H161" s="148"/>
      <c r="I161" s="149"/>
      <c r="J161" s="149"/>
      <c r="K161" s="149"/>
      <c r="L161" s="149"/>
      <c r="M161" s="149"/>
      <c r="N161" s="8"/>
      <c r="O161" s="8"/>
      <c r="P161" s="8"/>
      <c r="Q161" s="8"/>
      <c r="R161" s="8"/>
      <c r="S161" s="8"/>
      <c r="T161" s="8"/>
      <c r="U161" s="8"/>
      <c r="V161" s="8"/>
    </row>
    <row r="162" spans="2:22" x14ac:dyDescent="0.25">
      <c r="B162" s="150"/>
      <c r="C162" s="151"/>
      <c r="D162" s="152"/>
      <c r="E162" s="151"/>
      <c r="F162" s="151"/>
      <c r="G162" s="148"/>
      <c r="H162" s="148"/>
      <c r="I162" s="149"/>
      <c r="J162" s="149"/>
      <c r="K162" s="149"/>
      <c r="L162" s="149"/>
      <c r="M162" s="149"/>
      <c r="N162" s="8"/>
      <c r="O162" s="8"/>
      <c r="P162" s="8"/>
      <c r="Q162" s="8"/>
      <c r="R162" s="8"/>
      <c r="S162" s="8"/>
      <c r="T162" s="8"/>
      <c r="U162" s="8"/>
      <c r="V162" s="8"/>
    </row>
    <row r="163" spans="2:22" x14ac:dyDescent="0.25">
      <c r="B163" s="150"/>
      <c r="C163" s="151"/>
      <c r="D163" s="152"/>
      <c r="E163" s="151"/>
      <c r="F163" s="151"/>
      <c r="G163" s="148"/>
      <c r="H163" s="148"/>
      <c r="I163" s="149"/>
      <c r="J163" s="149"/>
      <c r="K163" s="149"/>
      <c r="L163" s="149"/>
      <c r="M163" s="149"/>
      <c r="N163" s="8"/>
      <c r="O163" s="8"/>
      <c r="P163" s="8"/>
      <c r="Q163" s="8"/>
      <c r="R163" s="8"/>
      <c r="S163" s="8"/>
      <c r="T163" s="8"/>
      <c r="U163" s="8"/>
      <c r="V163" s="8"/>
    </row>
    <row r="164" spans="2:22" x14ac:dyDescent="0.25">
      <c r="B164" s="150"/>
      <c r="C164" s="151"/>
      <c r="D164" s="152"/>
      <c r="E164" s="151"/>
      <c r="F164" s="151"/>
      <c r="G164" s="148"/>
      <c r="H164" s="148"/>
      <c r="I164" s="149"/>
      <c r="J164" s="149"/>
      <c r="K164" s="149"/>
      <c r="L164" s="149"/>
      <c r="M164" s="149"/>
      <c r="N164" s="8"/>
      <c r="O164" s="8"/>
      <c r="P164" s="8"/>
      <c r="Q164" s="8"/>
      <c r="R164" s="8"/>
      <c r="S164" s="8"/>
      <c r="T164" s="8"/>
      <c r="U164" s="8"/>
      <c r="V164" s="8"/>
    </row>
    <row r="165" spans="2:22" x14ac:dyDescent="0.25">
      <c r="B165" s="150"/>
      <c r="C165" s="151"/>
      <c r="D165" s="152"/>
      <c r="E165" s="151"/>
      <c r="F165" s="151"/>
      <c r="G165" s="148"/>
      <c r="H165" s="148"/>
      <c r="I165" s="149"/>
      <c r="J165" s="149"/>
      <c r="K165" s="149"/>
      <c r="L165" s="149"/>
      <c r="M165" s="149"/>
      <c r="N165" s="8"/>
      <c r="O165" s="8"/>
      <c r="P165" s="8"/>
      <c r="Q165" s="8"/>
      <c r="R165" s="8"/>
      <c r="S165" s="8"/>
      <c r="T165" s="8"/>
      <c r="U165" s="8"/>
      <c r="V165" s="8"/>
    </row>
    <row r="166" spans="2:22" x14ac:dyDescent="0.25">
      <c r="B166" s="150"/>
      <c r="C166" s="151"/>
      <c r="D166" s="152"/>
      <c r="E166" s="151"/>
      <c r="F166" s="151"/>
      <c r="G166" s="148"/>
      <c r="H166" s="148"/>
      <c r="I166" s="149"/>
      <c r="J166" s="149"/>
      <c r="K166" s="149"/>
      <c r="L166" s="149"/>
      <c r="M166" s="149"/>
      <c r="N166" s="8"/>
      <c r="O166" s="8"/>
      <c r="P166" s="8"/>
      <c r="Q166" s="8"/>
      <c r="R166" s="8"/>
      <c r="S166" s="8"/>
      <c r="T166" s="8"/>
      <c r="U166" s="8"/>
      <c r="V166" s="8"/>
    </row>
    <row r="167" spans="2:22" x14ac:dyDescent="0.25">
      <c r="B167" s="19"/>
      <c r="C167" s="17"/>
      <c r="D167" s="53"/>
      <c r="E167" s="17"/>
      <c r="F167" s="17"/>
      <c r="G167" s="18"/>
      <c r="H167" s="18"/>
      <c r="I167" s="3"/>
      <c r="J167" s="3"/>
      <c r="K167" s="3"/>
      <c r="L167" s="3"/>
      <c r="M167" s="3"/>
    </row>
    <row r="168" spans="2:22" x14ac:dyDescent="0.25">
      <c r="B168" s="19"/>
      <c r="C168" s="17"/>
      <c r="D168" s="53"/>
      <c r="E168" s="17"/>
      <c r="F168" s="17"/>
      <c r="G168" s="18"/>
      <c r="H168" s="18"/>
      <c r="I168" s="3"/>
      <c r="J168" s="3"/>
      <c r="K168" s="3"/>
      <c r="L168" s="3"/>
      <c r="M168" s="3"/>
    </row>
    <row r="169" spans="2:22" x14ac:dyDescent="0.25">
      <c r="B169" s="19"/>
      <c r="C169" s="17"/>
      <c r="D169" s="53"/>
      <c r="E169" s="17"/>
      <c r="F169" s="17"/>
      <c r="G169" s="18"/>
      <c r="H169" s="18"/>
      <c r="I169" s="3"/>
      <c r="J169" s="3"/>
      <c r="K169" s="3"/>
      <c r="L169" s="3"/>
      <c r="M169" s="3"/>
    </row>
    <row r="170" spans="2:22" x14ac:dyDescent="0.25">
      <c r="B170" s="19"/>
      <c r="C170" s="17"/>
      <c r="D170" s="53"/>
      <c r="E170" s="17"/>
      <c r="F170" s="17"/>
      <c r="G170" s="18"/>
      <c r="H170" s="18"/>
      <c r="I170" s="3"/>
      <c r="J170" s="3"/>
      <c r="K170" s="3"/>
      <c r="L170" s="3"/>
      <c r="M170" s="3"/>
    </row>
    <row r="171" spans="2:22" x14ac:dyDescent="0.25">
      <c r="B171" s="19"/>
      <c r="C171" s="17"/>
      <c r="D171" s="53"/>
      <c r="E171" s="17"/>
      <c r="F171" s="17"/>
      <c r="G171" s="18"/>
      <c r="H171" s="18"/>
      <c r="I171" s="3"/>
      <c r="J171" s="3"/>
      <c r="K171" s="3"/>
      <c r="L171" s="3"/>
      <c r="M171" s="3"/>
    </row>
    <row r="172" spans="2:22" x14ac:dyDescent="0.25">
      <c r="B172" s="19"/>
      <c r="C172" s="17"/>
      <c r="D172" s="53"/>
      <c r="E172" s="17"/>
      <c r="F172" s="17"/>
      <c r="G172" s="18"/>
      <c r="H172" s="18"/>
      <c r="I172" s="3"/>
      <c r="J172" s="3"/>
      <c r="K172" s="3"/>
      <c r="L172" s="3"/>
      <c r="M172" s="3"/>
    </row>
    <row r="173" spans="2:22" x14ac:dyDescent="0.25">
      <c r="B173" s="19"/>
      <c r="C173" s="17"/>
      <c r="D173" s="53"/>
      <c r="E173" s="17"/>
      <c r="F173" s="17"/>
      <c r="G173" s="18"/>
      <c r="H173" s="18"/>
      <c r="I173" s="3"/>
      <c r="J173" s="3"/>
      <c r="K173" s="3"/>
      <c r="L173" s="3"/>
      <c r="M173" s="3"/>
    </row>
    <row r="174" spans="2:22" x14ac:dyDescent="0.25">
      <c r="B174" s="19"/>
      <c r="C174" s="17"/>
      <c r="D174" s="53"/>
      <c r="E174" s="17"/>
      <c r="F174" s="17"/>
      <c r="G174" s="18"/>
      <c r="H174" s="18"/>
      <c r="I174" s="3"/>
      <c r="J174" s="3"/>
      <c r="K174" s="3"/>
      <c r="L174" s="3"/>
      <c r="M174" s="3"/>
    </row>
    <row r="175" spans="2:22" x14ac:dyDescent="0.25">
      <c r="B175" s="19"/>
      <c r="C175" s="17"/>
      <c r="D175" s="53"/>
      <c r="E175" s="17"/>
      <c r="F175" s="17"/>
      <c r="G175" s="18"/>
      <c r="H175" s="18"/>
      <c r="I175" s="3"/>
      <c r="J175" s="3"/>
      <c r="K175" s="3"/>
      <c r="L175" s="3"/>
      <c r="M175" s="3"/>
    </row>
    <row r="176" spans="2:22" x14ac:dyDescent="0.25">
      <c r="B176" s="19"/>
      <c r="C176" s="17"/>
      <c r="D176" s="53"/>
      <c r="E176" s="17"/>
      <c r="F176" s="17"/>
      <c r="G176" s="18"/>
      <c r="H176" s="18"/>
      <c r="I176" s="3"/>
      <c r="J176" s="3"/>
      <c r="K176" s="3"/>
      <c r="L176" s="3"/>
      <c r="M176" s="3"/>
    </row>
    <row r="177" spans="2:13" x14ac:dyDescent="0.25">
      <c r="B177" s="19"/>
      <c r="C177" s="17"/>
      <c r="D177" s="53"/>
      <c r="E177" s="17"/>
      <c r="F177" s="17"/>
      <c r="G177" s="18"/>
      <c r="H177" s="18"/>
      <c r="I177" s="3"/>
      <c r="J177" s="3"/>
      <c r="K177" s="3"/>
      <c r="L177" s="3"/>
      <c r="M177" s="3"/>
    </row>
    <row r="178" spans="2:13" x14ac:dyDescent="0.25">
      <c r="B178" s="19"/>
      <c r="C178" s="17"/>
      <c r="D178" s="53"/>
      <c r="E178" s="17"/>
      <c r="F178" s="17"/>
      <c r="G178" s="18"/>
      <c r="H178" s="18"/>
      <c r="I178" s="3"/>
      <c r="J178" s="3"/>
      <c r="K178" s="3"/>
      <c r="L178" s="3"/>
      <c r="M178" s="3"/>
    </row>
    <row r="179" spans="2:13" x14ac:dyDescent="0.25">
      <c r="B179" s="19"/>
      <c r="C179" s="17"/>
      <c r="D179" s="53"/>
      <c r="E179" s="17"/>
      <c r="F179" s="17"/>
      <c r="G179" s="18"/>
      <c r="H179" s="18"/>
      <c r="I179" s="3"/>
      <c r="J179" s="3"/>
      <c r="K179" s="3"/>
      <c r="L179" s="3"/>
      <c r="M179" s="3"/>
    </row>
    <row r="180" spans="2:13" x14ac:dyDescent="0.25">
      <c r="B180" s="19"/>
      <c r="C180" s="17"/>
      <c r="D180" s="53"/>
      <c r="E180" s="17"/>
      <c r="F180" s="17"/>
      <c r="G180" s="18"/>
      <c r="H180" s="18"/>
      <c r="I180" s="3"/>
      <c r="J180" s="3"/>
      <c r="K180" s="3"/>
      <c r="L180" s="3"/>
      <c r="M180" s="3"/>
    </row>
    <row r="181" spans="2:13" x14ac:dyDescent="0.25">
      <c r="B181" s="19"/>
      <c r="C181" s="17"/>
      <c r="D181" s="53"/>
      <c r="E181" s="17"/>
      <c r="F181" s="17"/>
      <c r="G181" s="18"/>
      <c r="H181" s="18"/>
      <c r="I181" s="3"/>
      <c r="J181" s="3"/>
      <c r="K181" s="3"/>
      <c r="L181" s="3"/>
      <c r="M181" s="3"/>
    </row>
    <row r="182" spans="2:13" x14ac:dyDescent="0.25">
      <c r="B182" s="19"/>
      <c r="C182" s="17"/>
      <c r="D182" s="53"/>
      <c r="E182" s="17"/>
      <c r="F182" s="17"/>
      <c r="G182" s="18"/>
      <c r="H182" s="18"/>
      <c r="I182" s="3"/>
      <c r="J182" s="3"/>
      <c r="K182" s="3"/>
      <c r="L182" s="3"/>
      <c r="M182" s="3"/>
    </row>
    <row r="183" spans="2:13" x14ac:dyDescent="0.25">
      <c r="B183" s="19"/>
      <c r="C183" s="17"/>
      <c r="D183" s="53"/>
      <c r="E183" s="17"/>
      <c r="F183" s="17"/>
      <c r="G183" s="18"/>
      <c r="H183" s="18"/>
      <c r="I183" s="3"/>
      <c r="J183" s="3"/>
      <c r="K183" s="3"/>
      <c r="L183" s="3"/>
      <c r="M183" s="3"/>
    </row>
    <row r="184" spans="2:13" x14ac:dyDescent="0.25">
      <c r="B184" s="19"/>
      <c r="C184" s="17"/>
      <c r="D184" s="53"/>
      <c r="E184" s="17"/>
      <c r="F184" s="17"/>
      <c r="G184" s="18"/>
      <c r="H184" s="18"/>
      <c r="I184" s="3"/>
      <c r="J184" s="3"/>
      <c r="K184" s="3"/>
      <c r="L184" s="3"/>
      <c r="M184" s="3"/>
    </row>
    <row r="185" spans="2:13" x14ac:dyDescent="0.25">
      <c r="B185" s="19"/>
      <c r="C185" s="17"/>
      <c r="D185" s="53"/>
      <c r="E185" s="17"/>
      <c r="F185" s="17"/>
      <c r="G185" s="18"/>
      <c r="H185" s="18"/>
      <c r="I185" s="3"/>
      <c r="J185" s="3"/>
      <c r="K185" s="3"/>
      <c r="L185" s="3"/>
      <c r="M185" s="3"/>
    </row>
    <row r="186" spans="2:13" x14ac:dyDescent="0.25">
      <c r="B186" s="19"/>
      <c r="C186" s="17"/>
      <c r="D186" s="53"/>
      <c r="E186" s="17"/>
      <c r="F186" s="17"/>
      <c r="G186" s="18"/>
      <c r="H186" s="18"/>
      <c r="I186" s="3"/>
      <c r="J186" s="3"/>
      <c r="K186" s="3"/>
      <c r="L186" s="3"/>
      <c r="M186" s="3"/>
    </row>
    <row r="187" spans="2:13" x14ac:dyDescent="0.25">
      <c r="B187" s="19"/>
      <c r="C187" s="17"/>
      <c r="D187" s="53"/>
      <c r="E187" s="17"/>
      <c r="F187" s="17"/>
      <c r="G187" s="18"/>
      <c r="H187" s="18"/>
      <c r="I187" s="3"/>
      <c r="J187" s="3"/>
      <c r="K187" s="3"/>
      <c r="L187" s="3"/>
      <c r="M187" s="3"/>
    </row>
    <row r="188" spans="2:13" x14ac:dyDescent="0.25">
      <c r="B188" s="19"/>
      <c r="C188" s="17"/>
      <c r="D188" s="53"/>
      <c r="E188" s="17"/>
      <c r="F188" s="17"/>
      <c r="G188" s="18"/>
      <c r="H188" s="18"/>
      <c r="I188" s="3"/>
      <c r="J188" s="3"/>
      <c r="K188" s="3"/>
      <c r="L188" s="3"/>
      <c r="M188" s="3"/>
    </row>
    <row r="189" spans="2:13" x14ac:dyDescent="0.25">
      <c r="B189" s="19"/>
      <c r="C189" s="17"/>
      <c r="D189" s="53"/>
      <c r="E189" s="17"/>
      <c r="F189" s="17"/>
      <c r="G189" s="18"/>
      <c r="H189" s="18"/>
      <c r="I189" s="3"/>
      <c r="J189" s="3"/>
      <c r="K189" s="3"/>
      <c r="L189" s="3"/>
      <c r="M189" s="3"/>
    </row>
    <row r="190" spans="2:13" x14ac:dyDescent="0.25">
      <c r="B190" s="19"/>
      <c r="C190" s="17"/>
      <c r="D190" s="53"/>
      <c r="E190" s="17"/>
      <c r="F190" s="17"/>
      <c r="G190" s="18"/>
      <c r="H190" s="18"/>
      <c r="I190" s="3"/>
      <c r="J190" s="3"/>
      <c r="K190" s="3"/>
      <c r="L190" s="3"/>
      <c r="M190" s="3"/>
    </row>
    <row r="191" spans="2:13" x14ac:dyDescent="0.25">
      <c r="B191" s="19"/>
      <c r="C191" s="17"/>
      <c r="D191" s="53"/>
      <c r="E191" s="17"/>
      <c r="F191" s="17"/>
      <c r="G191" s="18"/>
      <c r="H191" s="18"/>
      <c r="I191" s="3"/>
      <c r="J191" s="3"/>
      <c r="K191" s="3"/>
      <c r="L191" s="3"/>
      <c r="M191" s="3"/>
    </row>
    <row r="192" spans="2:13" x14ac:dyDescent="0.25">
      <c r="B192" s="19"/>
      <c r="C192" s="17"/>
      <c r="D192" s="53"/>
      <c r="E192" s="17"/>
      <c r="F192" s="17"/>
      <c r="G192" s="18"/>
      <c r="H192" s="18"/>
      <c r="I192" s="3"/>
      <c r="J192" s="3"/>
      <c r="K192" s="3"/>
      <c r="L192" s="3"/>
      <c r="M192" s="3"/>
    </row>
    <row r="193" spans="2:13" x14ac:dyDescent="0.25">
      <c r="B193" s="19"/>
      <c r="C193" s="17"/>
      <c r="D193" s="53"/>
      <c r="E193" s="17"/>
      <c r="F193" s="17"/>
      <c r="G193" s="18"/>
      <c r="H193" s="18"/>
      <c r="I193" s="3"/>
      <c r="J193" s="3"/>
      <c r="K193" s="3"/>
      <c r="L193" s="3"/>
      <c r="M193" s="3"/>
    </row>
    <row r="194" spans="2:13" x14ac:dyDescent="0.25">
      <c r="B194" s="19"/>
      <c r="C194" s="17"/>
      <c r="D194" s="53"/>
      <c r="E194" s="17"/>
      <c r="F194" s="17"/>
      <c r="G194" s="18"/>
      <c r="H194" s="18"/>
      <c r="I194" s="3"/>
      <c r="J194" s="3"/>
      <c r="K194" s="3"/>
      <c r="L194" s="3"/>
      <c r="M194" s="3"/>
    </row>
    <row r="195" spans="2:13" x14ac:dyDescent="0.25">
      <c r="B195" s="19"/>
      <c r="C195" s="17"/>
      <c r="D195" s="53"/>
      <c r="E195" s="17"/>
      <c r="F195" s="17"/>
      <c r="G195" s="18"/>
      <c r="H195" s="18"/>
      <c r="I195" s="3"/>
      <c r="J195" s="3"/>
      <c r="K195" s="3"/>
      <c r="L195" s="3"/>
      <c r="M195" s="3"/>
    </row>
    <row r="196" spans="2:13" x14ac:dyDescent="0.25">
      <c r="B196" s="19"/>
      <c r="C196" s="17"/>
      <c r="D196" s="53"/>
      <c r="E196" s="17"/>
      <c r="F196" s="17"/>
      <c r="G196" s="18"/>
      <c r="H196" s="18"/>
      <c r="I196" s="3"/>
      <c r="J196" s="3"/>
      <c r="K196" s="3"/>
      <c r="L196" s="3"/>
      <c r="M196" s="3"/>
    </row>
    <row r="197" spans="2:13" x14ac:dyDescent="0.25">
      <c r="B197" s="19"/>
      <c r="C197" s="17"/>
      <c r="D197" s="53"/>
      <c r="E197" s="17"/>
      <c r="F197" s="17"/>
      <c r="G197" s="19"/>
      <c r="H197" s="19"/>
      <c r="I197" s="2"/>
      <c r="J197" s="2"/>
      <c r="K197" s="2"/>
      <c r="L197" s="2"/>
      <c r="M197" s="2"/>
    </row>
    <row r="198" spans="2:13" x14ac:dyDescent="0.25">
      <c r="B198" s="19"/>
      <c r="C198" s="17"/>
      <c r="D198" s="53"/>
      <c r="E198" s="17"/>
      <c r="F198" s="17"/>
      <c r="G198" s="19"/>
      <c r="H198" s="19"/>
      <c r="I198" s="2"/>
      <c r="J198" s="2"/>
      <c r="K198" s="2"/>
      <c r="L198" s="2"/>
      <c r="M198" s="2"/>
    </row>
    <row r="199" spans="2:13" x14ac:dyDescent="0.25">
      <c r="B199" s="19"/>
      <c r="C199" s="17"/>
      <c r="D199" s="53"/>
      <c r="E199" s="17"/>
      <c r="F199" s="17"/>
      <c r="G199" s="19"/>
      <c r="H199" s="19"/>
      <c r="I199" s="2"/>
      <c r="J199" s="2"/>
      <c r="K199" s="2"/>
      <c r="L199" s="2"/>
      <c r="M199" s="2"/>
    </row>
    <row r="200" spans="2:13" x14ac:dyDescent="0.25">
      <c r="B200" s="19"/>
      <c r="C200" s="17"/>
      <c r="D200" s="53"/>
      <c r="E200" s="17"/>
      <c r="F200" s="17"/>
      <c r="G200" s="19"/>
      <c r="H200" s="19"/>
      <c r="I200" s="2"/>
      <c r="J200" s="2"/>
      <c r="K200" s="2"/>
      <c r="L200" s="2"/>
      <c r="M200" s="2"/>
    </row>
    <row r="201" spans="2:13" x14ac:dyDescent="0.25">
      <c r="B201" s="19"/>
      <c r="C201" s="17"/>
      <c r="D201" s="53"/>
      <c r="E201" s="17"/>
      <c r="F201" s="17"/>
      <c r="G201" s="19"/>
      <c r="H201" s="19"/>
      <c r="I201" s="2"/>
      <c r="J201" s="2"/>
      <c r="K201" s="2"/>
      <c r="L201" s="2"/>
      <c r="M201" s="2"/>
    </row>
    <row r="202" spans="2:13" x14ac:dyDescent="0.25">
      <c r="B202" s="19"/>
      <c r="C202" s="17"/>
      <c r="D202" s="53"/>
      <c r="E202" s="17"/>
      <c r="F202" s="17"/>
      <c r="G202" s="19"/>
      <c r="H202" s="19"/>
      <c r="I202" s="2"/>
      <c r="J202" s="2"/>
      <c r="K202" s="2"/>
      <c r="L202" s="2"/>
      <c r="M202" s="2"/>
    </row>
    <row r="203" spans="2:13" x14ac:dyDescent="0.25">
      <c r="B203" s="19"/>
      <c r="C203" s="17"/>
      <c r="D203" s="53"/>
      <c r="E203" s="17"/>
      <c r="F203" s="17"/>
      <c r="G203" s="19"/>
      <c r="H203" s="19"/>
      <c r="I203" s="2"/>
      <c r="J203" s="2"/>
      <c r="K203" s="2"/>
      <c r="L203" s="2"/>
      <c r="M203" s="2"/>
    </row>
    <row r="204" spans="2:13" x14ac:dyDescent="0.25">
      <c r="B204" s="19"/>
      <c r="C204" s="17"/>
      <c r="D204" s="53"/>
      <c r="E204" s="17"/>
      <c r="F204" s="17"/>
      <c r="G204" s="19"/>
      <c r="H204" s="19"/>
      <c r="I204" s="2"/>
      <c r="J204" s="2"/>
      <c r="K204" s="2"/>
      <c r="L204" s="2"/>
      <c r="M204" s="2"/>
    </row>
    <row r="205" spans="2:13" x14ac:dyDescent="0.25">
      <c r="B205" s="19"/>
      <c r="C205" s="17"/>
      <c r="D205" s="53"/>
      <c r="E205" s="17"/>
      <c r="F205" s="17"/>
      <c r="G205" s="19"/>
      <c r="H205" s="19"/>
      <c r="I205" s="2"/>
      <c r="J205" s="2"/>
      <c r="K205" s="2"/>
      <c r="L205" s="2"/>
      <c r="M205" s="2"/>
    </row>
    <row r="206" spans="2:13" x14ac:dyDescent="0.25">
      <c r="B206" s="19"/>
      <c r="C206" s="17"/>
      <c r="D206" s="53"/>
      <c r="E206" s="17"/>
      <c r="F206" s="17"/>
      <c r="G206" s="19"/>
      <c r="H206" s="19"/>
      <c r="I206" s="2"/>
      <c r="J206" s="2"/>
      <c r="K206" s="2"/>
      <c r="L206" s="2"/>
      <c r="M206" s="2"/>
    </row>
    <row r="207" spans="2:13" x14ac:dyDescent="0.25">
      <c r="B207" s="19"/>
      <c r="C207" s="17"/>
      <c r="D207" s="53"/>
      <c r="E207" s="17"/>
      <c r="F207" s="17"/>
      <c r="G207" s="19"/>
      <c r="H207" s="19"/>
      <c r="I207" s="2"/>
      <c r="J207" s="2"/>
      <c r="K207" s="2"/>
      <c r="L207" s="2"/>
      <c r="M207" s="2"/>
    </row>
    <row r="208" spans="2:13" x14ac:dyDescent="0.25">
      <c r="B208" s="19"/>
      <c r="C208" s="17"/>
      <c r="D208" s="53"/>
      <c r="E208" s="17"/>
      <c r="F208" s="17"/>
      <c r="G208" s="19"/>
      <c r="H208" s="19"/>
      <c r="I208" s="2"/>
      <c r="J208" s="2"/>
      <c r="K208" s="2"/>
      <c r="L208" s="2"/>
      <c r="M208" s="2"/>
    </row>
    <row r="209" spans="2:13" x14ac:dyDescent="0.25">
      <c r="B209" s="19"/>
      <c r="C209" s="17"/>
      <c r="D209" s="53"/>
      <c r="E209" s="17"/>
      <c r="F209" s="17"/>
      <c r="G209" s="19"/>
      <c r="H209" s="19"/>
      <c r="I209" s="2"/>
      <c r="J209" s="2"/>
      <c r="K209" s="2"/>
      <c r="L209" s="2"/>
      <c r="M209" s="2"/>
    </row>
    <row r="210" spans="2:13" x14ac:dyDescent="0.25">
      <c r="B210" s="19"/>
      <c r="C210" s="17"/>
      <c r="D210" s="53"/>
      <c r="E210" s="17"/>
      <c r="F210" s="17"/>
      <c r="G210" s="17"/>
      <c r="H210" s="17"/>
    </row>
    <row r="211" spans="2:13" x14ac:dyDescent="0.25">
      <c r="B211" s="19"/>
      <c r="C211" s="17"/>
      <c r="D211" s="53"/>
      <c r="E211" s="17"/>
      <c r="F211" s="17"/>
      <c r="G211" s="17"/>
      <c r="H211" s="17"/>
    </row>
    <row r="212" spans="2:13" x14ac:dyDescent="0.25">
      <c r="B212" s="19"/>
      <c r="C212" s="17"/>
      <c r="D212" s="53"/>
      <c r="E212" s="17"/>
      <c r="F212" s="17"/>
      <c r="G212" s="17"/>
      <c r="H212" s="17"/>
    </row>
    <row r="213" spans="2:13" x14ac:dyDescent="0.25">
      <c r="B213" s="19"/>
      <c r="C213" s="17"/>
      <c r="D213" s="53"/>
      <c r="E213" s="17"/>
      <c r="F213" s="17"/>
      <c r="G213" s="17"/>
      <c r="H213" s="17"/>
    </row>
    <row r="214" spans="2:13" x14ac:dyDescent="0.25">
      <c r="B214" s="19"/>
      <c r="C214" s="17"/>
      <c r="D214" s="53"/>
      <c r="E214" s="17"/>
      <c r="F214" s="17"/>
      <c r="G214" s="17"/>
      <c r="H214" s="17"/>
    </row>
    <row r="215" spans="2:13" x14ac:dyDescent="0.25">
      <c r="B215" s="19"/>
      <c r="C215" s="17"/>
      <c r="D215" s="53"/>
      <c r="E215" s="17"/>
      <c r="F215" s="17"/>
      <c r="G215" s="17"/>
      <c r="H215" s="17"/>
    </row>
    <row r="216" spans="2:13" x14ac:dyDescent="0.25">
      <c r="B216" s="19"/>
      <c r="C216" s="17"/>
      <c r="D216" s="53"/>
      <c r="E216" s="17"/>
      <c r="F216" s="17"/>
      <c r="G216" s="17"/>
      <c r="H216" s="17"/>
    </row>
    <row r="217" spans="2:13" x14ac:dyDescent="0.25">
      <c r="B217" s="19"/>
      <c r="C217" s="17"/>
      <c r="D217" s="53"/>
      <c r="E217" s="17"/>
      <c r="F217" s="17"/>
      <c r="G217" s="17"/>
      <c r="H217" s="17"/>
    </row>
    <row r="218" spans="2:13" x14ac:dyDescent="0.25">
      <c r="B218" s="19"/>
      <c r="C218" s="17"/>
      <c r="D218" s="53"/>
      <c r="E218" s="17"/>
      <c r="F218" s="17"/>
      <c r="G218" s="17"/>
      <c r="H218" s="17"/>
    </row>
    <row r="219" spans="2:13" x14ac:dyDescent="0.25">
      <c r="B219" s="19"/>
      <c r="C219" s="17"/>
      <c r="D219" s="53"/>
      <c r="E219" s="17"/>
      <c r="F219" s="17"/>
      <c r="G219" s="17"/>
      <c r="H219" s="17"/>
    </row>
    <row r="220" spans="2:13" x14ac:dyDescent="0.25">
      <c r="B220" s="17"/>
      <c r="C220" s="17"/>
      <c r="D220" s="53"/>
      <c r="E220" s="17"/>
      <c r="F220" s="17"/>
      <c r="G220" s="17"/>
      <c r="H220" s="17"/>
    </row>
    <row r="221" spans="2:13" x14ac:dyDescent="0.25">
      <c r="B221" s="17"/>
      <c r="C221" s="17"/>
      <c r="D221" s="53"/>
      <c r="E221" s="17"/>
      <c r="F221" s="17"/>
      <c r="G221" s="17"/>
      <c r="H221" s="17"/>
    </row>
    <row r="222" spans="2:13" x14ac:dyDescent="0.25">
      <c r="B222" s="17"/>
      <c r="C222" s="17"/>
      <c r="D222" s="53"/>
      <c r="E222" s="17"/>
      <c r="F222" s="17"/>
      <c r="G222" s="17"/>
      <c r="H222" s="17"/>
    </row>
    <row r="223" spans="2:13" x14ac:dyDescent="0.25">
      <c r="B223" s="17"/>
      <c r="C223" s="17"/>
      <c r="D223" s="53"/>
      <c r="E223" s="17"/>
      <c r="F223" s="17"/>
      <c r="G223" s="17"/>
      <c r="H223" s="17"/>
    </row>
    <row r="224" spans="2:13" x14ac:dyDescent="0.25">
      <c r="B224" s="17"/>
      <c r="C224" s="17"/>
      <c r="D224" s="53"/>
      <c r="E224" s="17"/>
      <c r="F224" s="17"/>
      <c r="G224" s="17"/>
      <c r="H224" s="17"/>
    </row>
    <row r="225" spans="2:8" x14ac:dyDescent="0.25">
      <c r="B225" s="17"/>
      <c r="C225" s="17"/>
      <c r="D225" s="53"/>
      <c r="E225" s="17"/>
      <c r="F225" s="17"/>
      <c r="G225" s="17"/>
      <c r="H225" s="17"/>
    </row>
    <row r="226" spans="2:8" x14ac:dyDescent="0.25">
      <c r="B226" s="17"/>
      <c r="C226" s="17"/>
      <c r="D226" s="53"/>
      <c r="E226" s="17"/>
      <c r="F226" s="17"/>
      <c r="G226" s="17"/>
      <c r="H226" s="17"/>
    </row>
    <row r="227" spans="2:8" x14ac:dyDescent="0.25">
      <c r="B227" s="17"/>
      <c r="C227" s="17"/>
      <c r="D227" s="53"/>
      <c r="E227" s="17"/>
      <c r="F227" s="17"/>
      <c r="G227" s="17"/>
      <c r="H227" s="17"/>
    </row>
    <row r="228" spans="2:8" x14ac:dyDescent="0.25">
      <c r="B228" s="17"/>
      <c r="C228" s="17"/>
      <c r="D228" s="53"/>
      <c r="E228" s="17"/>
      <c r="F228" s="17"/>
      <c r="G228" s="17"/>
      <c r="H228" s="17"/>
    </row>
    <row r="229" spans="2:8" x14ac:dyDescent="0.25">
      <c r="B229" s="17"/>
      <c r="C229" s="17"/>
      <c r="D229" s="53"/>
      <c r="E229" s="17"/>
      <c r="F229" s="17"/>
      <c r="G229" s="17"/>
      <c r="H229" s="17"/>
    </row>
    <row r="230" spans="2:8" x14ac:dyDescent="0.25">
      <c r="B230" s="17"/>
      <c r="C230" s="17"/>
      <c r="D230" s="53"/>
      <c r="E230" s="17"/>
      <c r="F230" s="17"/>
      <c r="G230" s="17"/>
      <c r="H230" s="17"/>
    </row>
    <row r="231" spans="2:8" x14ac:dyDescent="0.25">
      <c r="B231" s="17"/>
      <c r="C231" s="17"/>
      <c r="D231" s="53"/>
      <c r="E231" s="17"/>
      <c r="F231" s="17"/>
      <c r="G231" s="17"/>
      <c r="H231" s="17"/>
    </row>
    <row r="232" spans="2:8" x14ac:dyDescent="0.25">
      <c r="B232" s="17"/>
      <c r="C232" s="17"/>
      <c r="D232" s="53"/>
      <c r="E232" s="17"/>
      <c r="F232" s="17"/>
      <c r="G232" s="17"/>
      <c r="H232" s="17"/>
    </row>
    <row r="233" spans="2:8" x14ac:dyDescent="0.25">
      <c r="B233" s="17"/>
      <c r="C233" s="17"/>
      <c r="D233" s="53"/>
      <c r="E233" s="17"/>
      <c r="F233" s="17"/>
      <c r="G233" s="17"/>
      <c r="H233" s="17"/>
    </row>
    <row r="234" spans="2:8" x14ac:dyDescent="0.25">
      <c r="B234" s="17"/>
      <c r="C234" s="17"/>
      <c r="D234" s="53"/>
      <c r="E234" s="17"/>
      <c r="F234" s="17"/>
      <c r="G234" s="17"/>
      <c r="H234" s="17"/>
    </row>
    <row r="235" spans="2:8" x14ac:dyDescent="0.25">
      <c r="B235" s="17"/>
      <c r="C235" s="17"/>
      <c r="D235" s="53"/>
      <c r="E235" s="17"/>
      <c r="F235" s="17"/>
      <c r="G235" s="17"/>
      <c r="H235" s="17"/>
    </row>
    <row r="236" spans="2:8" x14ac:dyDescent="0.25">
      <c r="B236" s="17"/>
      <c r="C236" s="17"/>
      <c r="D236" s="53"/>
      <c r="E236" s="17"/>
      <c r="F236" s="17"/>
      <c r="G236" s="17"/>
      <c r="H236" s="17"/>
    </row>
    <row r="237" spans="2:8" x14ac:dyDescent="0.25">
      <c r="B237" s="17"/>
      <c r="C237" s="17"/>
      <c r="D237" s="53"/>
      <c r="E237" s="17"/>
      <c r="F237" s="17"/>
      <c r="G237" s="17"/>
      <c r="H237" s="17"/>
    </row>
    <row r="238" spans="2:8" x14ac:dyDescent="0.25">
      <c r="B238" s="17"/>
      <c r="C238" s="17"/>
      <c r="D238" s="53"/>
      <c r="E238" s="17"/>
      <c r="F238" s="17"/>
      <c r="G238" s="17"/>
      <c r="H238" s="17"/>
    </row>
    <row r="239" spans="2:8" x14ac:dyDescent="0.25">
      <c r="B239" s="17"/>
      <c r="C239" s="17"/>
      <c r="D239" s="53"/>
      <c r="E239" s="17"/>
      <c r="F239" s="17"/>
      <c r="G239" s="17"/>
      <c r="H239" s="17"/>
    </row>
    <row r="240" spans="2:8" x14ac:dyDescent="0.25">
      <c r="B240" s="17"/>
      <c r="C240" s="17"/>
      <c r="D240" s="53"/>
      <c r="E240" s="17"/>
      <c r="F240" s="17"/>
      <c r="G240" s="17"/>
      <c r="H240" s="17"/>
    </row>
    <row r="241" spans="2:8" x14ac:dyDescent="0.25">
      <c r="B241" s="17"/>
      <c r="C241" s="17"/>
      <c r="D241" s="53"/>
      <c r="E241" s="17"/>
      <c r="F241" s="17"/>
      <c r="G241" s="17"/>
      <c r="H241" s="17"/>
    </row>
    <row r="242" spans="2:8" x14ac:dyDescent="0.25">
      <c r="B242" s="17"/>
      <c r="C242" s="17"/>
      <c r="D242" s="53"/>
      <c r="E242" s="17"/>
      <c r="F242" s="17"/>
      <c r="G242" s="17"/>
      <c r="H242" s="17"/>
    </row>
    <row r="243" spans="2:8" x14ac:dyDescent="0.25">
      <c r="B243" s="17"/>
      <c r="C243" s="17"/>
      <c r="D243" s="53"/>
      <c r="E243" s="17"/>
      <c r="F243" s="17"/>
      <c r="G243" s="17"/>
      <c r="H243" s="17"/>
    </row>
    <row r="244" spans="2:8" x14ac:dyDescent="0.25">
      <c r="B244" s="17"/>
      <c r="C244" s="17"/>
      <c r="D244" s="53"/>
      <c r="E244" s="17"/>
      <c r="F244" s="17"/>
      <c r="G244" s="17"/>
      <c r="H244" s="17"/>
    </row>
    <row r="245" spans="2:8" x14ac:dyDescent="0.25">
      <c r="B245" s="17"/>
      <c r="C245" s="17"/>
      <c r="D245" s="53"/>
      <c r="E245" s="17"/>
      <c r="F245" s="17"/>
      <c r="G245" s="17"/>
      <c r="H245" s="17"/>
    </row>
    <row r="246" spans="2:8" x14ac:dyDescent="0.25">
      <c r="B246" s="17"/>
      <c r="C246" s="17"/>
      <c r="D246" s="53"/>
      <c r="E246" s="17"/>
      <c r="F246" s="17"/>
      <c r="G246" s="17"/>
      <c r="H246" s="17"/>
    </row>
    <row r="247" spans="2:8" x14ac:dyDescent="0.25">
      <c r="B247" s="17"/>
      <c r="C247" s="17"/>
      <c r="D247" s="53"/>
      <c r="E247" s="17"/>
      <c r="F247" s="17"/>
      <c r="G247" s="17"/>
      <c r="H247" s="17"/>
    </row>
    <row r="248" spans="2:8" x14ac:dyDescent="0.25">
      <c r="B248" s="17"/>
      <c r="C248" s="17"/>
      <c r="D248" s="53"/>
      <c r="E248" s="17"/>
      <c r="F248" s="17"/>
      <c r="G248" s="17"/>
      <c r="H248" s="17"/>
    </row>
    <row r="249" spans="2:8" x14ac:dyDescent="0.25">
      <c r="B249" s="17"/>
      <c r="C249" s="17"/>
      <c r="D249" s="53"/>
      <c r="E249" s="17"/>
      <c r="F249" s="17"/>
      <c r="G249" s="17"/>
      <c r="H249" s="17"/>
    </row>
    <row r="250" spans="2:8" x14ac:dyDescent="0.25">
      <c r="B250" s="17"/>
      <c r="C250" s="17"/>
      <c r="D250" s="53"/>
      <c r="E250" s="17"/>
      <c r="F250" s="17"/>
      <c r="G250" s="17"/>
      <c r="H250" s="17"/>
    </row>
    <row r="251" spans="2:8" x14ac:dyDescent="0.25">
      <c r="D251" s="54"/>
    </row>
    <row r="252" spans="2:8" x14ac:dyDescent="0.25">
      <c r="D252" s="54"/>
    </row>
    <row r="253" spans="2:8" x14ac:dyDescent="0.25">
      <c r="D253" s="54"/>
    </row>
    <row r="254" spans="2:8" x14ac:dyDescent="0.25">
      <c r="D254" s="54"/>
    </row>
    <row r="255" spans="2:8" x14ac:dyDescent="0.25">
      <c r="D255" s="54"/>
    </row>
    <row r="256" spans="2:8" x14ac:dyDescent="0.25">
      <c r="D256" s="54"/>
    </row>
    <row r="257" spans="4:4" x14ac:dyDescent="0.25">
      <c r="D257" s="54"/>
    </row>
    <row r="258" spans="4:4" x14ac:dyDescent="0.25">
      <c r="D258" s="54"/>
    </row>
    <row r="259" spans="4:4" x14ac:dyDescent="0.25">
      <c r="D259" s="54"/>
    </row>
    <row r="260" spans="4:4" x14ac:dyDescent="0.25">
      <c r="D260" s="54"/>
    </row>
    <row r="261" spans="4:4" x14ac:dyDescent="0.25">
      <c r="D261" s="54"/>
    </row>
    <row r="262" spans="4:4" x14ac:dyDescent="0.25">
      <c r="D262" s="54"/>
    </row>
    <row r="263" spans="4:4" x14ac:dyDescent="0.25">
      <c r="D263" s="54"/>
    </row>
    <row r="264" spans="4:4" x14ac:dyDescent="0.25">
      <c r="D264" s="54"/>
    </row>
    <row r="265" spans="4:4" x14ac:dyDescent="0.25">
      <c r="D265" s="54"/>
    </row>
    <row r="266" spans="4:4" x14ac:dyDescent="0.25">
      <c r="D266" s="54"/>
    </row>
    <row r="267" spans="4:4" x14ac:dyDescent="0.25">
      <c r="D267" s="54"/>
    </row>
    <row r="268" spans="4:4" x14ac:dyDescent="0.25">
      <c r="D268" s="54"/>
    </row>
    <row r="269" spans="4:4" x14ac:dyDescent="0.25">
      <c r="D269" s="54"/>
    </row>
    <row r="270" spans="4:4" x14ac:dyDescent="0.25">
      <c r="D270" s="54"/>
    </row>
    <row r="271" spans="4:4" x14ac:dyDescent="0.25">
      <c r="D271" s="54"/>
    </row>
    <row r="272" spans="4:4" x14ac:dyDescent="0.25">
      <c r="D272" s="54"/>
    </row>
    <row r="273" spans="4:4" x14ac:dyDescent="0.25">
      <c r="D273" s="54"/>
    </row>
    <row r="274" spans="4:4" x14ac:dyDescent="0.25">
      <c r="D274" s="54"/>
    </row>
    <row r="275" spans="4:4" x14ac:dyDescent="0.25">
      <c r="D275" s="54"/>
    </row>
    <row r="276" spans="4:4" x14ac:dyDescent="0.25">
      <c r="D276" s="54"/>
    </row>
    <row r="277" spans="4:4" x14ac:dyDescent="0.25">
      <c r="D277" s="54"/>
    </row>
    <row r="278" spans="4:4" x14ac:dyDescent="0.25">
      <c r="D278" s="54"/>
    </row>
    <row r="279" spans="4:4" x14ac:dyDescent="0.25">
      <c r="D279" s="54"/>
    </row>
    <row r="280" spans="4:4" x14ac:dyDescent="0.25">
      <c r="D280" s="54"/>
    </row>
    <row r="281" spans="4:4" x14ac:dyDescent="0.25">
      <c r="D281" s="54"/>
    </row>
    <row r="282" spans="4:4" x14ac:dyDescent="0.25">
      <c r="D282" s="54"/>
    </row>
    <row r="283" spans="4:4" x14ac:dyDescent="0.25">
      <c r="D283" s="54"/>
    </row>
    <row r="284" spans="4:4" x14ac:dyDescent="0.25">
      <c r="D284" s="54"/>
    </row>
    <row r="285" spans="4:4" x14ac:dyDescent="0.25">
      <c r="D285" s="54"/>
    </row>
    <row r="286" spans="4:4" x14ac:dyDescent="0.25">
      <c r="D286" s="54"/>
    </row>
    <row r="287" spans="4:4" x14ac:dyDescent="0.25">
      <c r="D287" s="54"/>
    </row>
    <row r="288" spans="4:4" x14ac:dyDescent="0.25">
      <c r="D288" s="54"/>
    </row>
    <row r="289" spans="4:4" x14ac:dyDescent="0.25">
      <c r="D289" s="54"/>
    </row>
    <row r="290" spans="4:4" x14ac:dyDescent="0.25">
      <c r="D290" s="54"/>
    </row>
    <row r="291" spans="4:4" x14ac:dyDescent="0.25">
      <c r="D291" s="54"/>
    </row>
    <row r="292" spans="4:4" x14ac:dyDescent="0.25">
      <c r="D292" s="54"/>
    </row>
    <row r="293" spans="4:4" x14ac:dyDescent="0.25">
      <c r="D293" s="54"/>
    </row>
    <row r="294" spans="4:4" x14ac:dyDescent="0.25">
      <c r="D294" s="54"/>
    </row>
    <row r="295" spans="4:4" x14ac:dyDescent="0.25">
      <c r="D295" s="54"/>
    </row>
    <row r="296" spans="4:4" x14ac:dyDescent="0.25">
      <c r="D296" s="54"/>
    </row>
    <row r="297" spans="4:4" x14ac:dyDescent="0.25">
      <c r="D297" s="54"/>
    </row>
    <row r="298" spans="4:4" x14ac:dyDescent="0.25">
      <c r="D298" s="54"/>
    </row>
    <row r="299" spans="4:4" x14ac:dyDescent="0.25">
      <c r="D299" s="54"/>
    </row>
    <row r="300" spans="4:4" x14ac:dyDescent="0.25">
      <c r="D300" s="54"/>
    </row>
    <row r="301" spans="4:4" x14ac:dyDescent="0.25">
      <c r="D301" s="54"/>
    </row>
    <row r="302" spans="4:4" x14ac:dyDescent="0.25">
      <c r="D302" s="54"/>
    </row>
    <row r="303" spans="4:4" x14ac:dyDescent="0.25">
      <c r="D303" s="54"/>
    </row>
    <row r="304" spans="4:4" x14ac:dyDescent="0.25">
      <c r="D304" s="54"/>
    </row>
    <row r="305" spans="4:4" x14ac:dyDescent="0.25">
      <c r="D305" s="54"/>
    </row>
    <row r="306" spans="4:4" x14ac:dyDescent="0.25">
      <c r="D306" s="54"/>
    </row>
    <row r="307" spans="4:4" x14ac:dyDescent="0.25">
      <c r="D307" s="54"/>
    </row>
    <row r="308" spans="4:4" x14ac:dyDescent="0.25">
      <c r="D308" s="54"/>
    </row>
    <row r="309" spans="4:4" x14ac:dyDescent="0.25">
      <c r="D309" s="54"/>
    </row>
    <row r="310" spans="4:4" x14ac:dyDescent="0.25">
      <c r="D310" s="54"/>
    </row>
    <row r="311" spans="4:4" x14ac:dyDescent="0.25">
      <c r="D311" s="54"/>
    </row>
    <row r="312" spans="4:4" x14ac:dyDescent="0.25">
      <c r="D312" s="54"/>
    </row>
    <row r="313" spans="4:4" x14ac:dyDescent="0.25">
      <c r="D313" s="54"/>
    </row>
    <row r="314" spans="4:4" x14ac:dyDescent="0.25">
      <c r="D314" s="54"/>
    </row>
    <row r="315" spans="4:4" x14ac:dyDescent="0.25">
      <c r="D315" s="54"/>
    </row>
    <row r="316" spans="4:4" x14ac:dyDescent="0.25">
      <c r="D316" s="54"/>
    </row>
    <row r="317" spans="4:4" x14ac:dyDescent="0.25">
      <c r="D317" s="54"/>
    </row>
    <row r="318" spans="4:4" x14ac:dyDescent="0.25">
      <c r="D318" s="54"/>
    </row>
    <row r="319" spans="4:4" x14ac:dyDescent="0.25">
      <c r="D319" s="54"/>
    </row>
    <row r="320" spans="4:4" x14ac:dyDescent="0.25">
      <c r="D320" s="54"/>
    </row>
    <row r="321" spans="4:4" x14ac:dyDescent="0.25">
      <c r="D321" s="54"/>
    </row>
    <row r="322" spans="4:4" x14ac:dyDescent="0.25">
      <c r="D322" s="54"/>
    </row>
    <row r="323" spans="4:4" x14ac:dyDescent="0.25">
      <c r="D323" s="54"/>
    </row>
    <row r="324" spans="4:4" x14ac:dyDescent="0.25">
      <c r="D324" s="54"/>
    </row>
    <row r="325" spans="4:4" x14ac:dyDescent="0.25">
      <c r="D325" s="54"/>
    </row>
    <row r="326" spans="4:4" x14ac:dyDescent="0.25">
      <c r="D326" s="54"/>
    </row>
    <row r="327" spans="4:4" x14ac:dyDescent="0.25">
      <c r="D327" s="54"/>
    </row>
    <row r="328" spans="4:4" x14ac:dyDescent="0.25">
      <c r="D328" s="54"/>
    </row>
    <row r="329" spans="4:4" x14ac:dyDescent="0.25">
      <c r="D329" s="54"/>
    </row>
    <row r="330" spans="4:4" x14ac:dyDescent="0.25">
      <c r="D330" s="54"/>
    </row>
    <row r="331" spans="4:4" x14ac:dyDescent="0.25">
      <c r="D331" s="54"/>
    </row>
    <row r="332" spans="4:4" x14ac:dyDescent="0.25">
      <c r="D332" s="54"/>
    </row>
    <row r="333" spans="4:4" x14ac:dyDescent="0.25">
      <c r="D333" s="54"/>
    </row>
    <row r="334" spans="4:4" x14ac:dyDescent="0.25">
      <c r="D334" s="54"/>
    </row>
    <row r="335" spans="4:4" x14ac:dyDescent="0.25">
      <c r="D335" s="54"/>
    </row>
  </sheetData>
  <mergeCells count="1">
    <mergeCell ref="P117:V117"/>
  </mergeCells>
  <phoneticPr fontId="4" type="noConversion"/>
  <pageMargins left="0.75" right="0.75" top="1" bottom="1" header="0" footer="0"/>
  <pageSetup paperSize="9" orientation="landscape" r:id="rId1"/>
  <headerFooter alignWithMargins="0">
    <oddHeader xml:space="preserve">&amp;C01.01.2018
</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91653-7F35-4FD5-A338-C05275E7183C}">
  <sheetPr>
    <tabColor theme="4" tint="0.59999389629810485"/>
  </sheetPr>
  <dimension ref="M3:M29"/>
  <sheetViews>
    <sheetView showGridLines="0" showRowColHeaders="0" workbookViewId="0">
      <selection activeCell="H18" sqref="H18"/>
    </sheetView>
  </sheetViews>
  <sheetFormatPr defaultRowHeight="13.2" x14ac:dyDescent="0.25"/>
  <sheetData>
    <row r="3" spans="13:13" x14ac:dyDescent="0.25">
      <c r="M3" s="205">
        <v>2019</v>
      </c>
    </row>
    <row r="4" spans="13:13" x14ac:dyDescent="0.25">
      <c r="M4" s="205"/>
    </row>
    <row r="5" spans="13:13" x14ac:dyDescent="0.25">
      <c r="M5" s="205"/>
    </row>
    <row r="6" spans="13:13" x14ac:dyDescent="0.25">
      <c r="M6" s="205"/>
    </row>
    <row r="7" spans="13:13" x14ac:dyDescent="0.25">
      <c r="M7" s="205"/>
    </row>
    <row r="8" spans="13:13" x14ac:dyDescent="0.25">
      <c r="M8" s="205"/>
    </row>
    <row r="9" spans="13:13" x14ac:dyDescent="0.25">
      <c r="M9" s="205"/>
    </row>
    <row r="10" spans="13:13" x14ac:dyDescent="0.25">
      <c r="M10" s="205"/>
    </row>
    <row r="11" spans="13:13" x14ac:dyDescent="0.25">
      <c r="M11" s="205"/>
    </row>
    <row r="12" spans="13:13" x14ac:dyDescent="0.25">
      <c r="M12" s="205"/>
    </row>
    <row r="13" spans="13:13" x14ac:dyDescent="0.25">
      <c r="M13" s="205"/>
    </row>
    <row r="14" spans="13:13" x14ac:dyDescent="0.25">
      <c r="M14" s="205"/>
    </row>
    <row r="15" spans="13:13" x14ac:dyDescent="0.25">
      <c r="M15" s="205"/>
    </row>
    <row r="16" spans="13:13" x14ac:dyDescent="0.25">
      <c r="M16" s="205"/>
    </row>
    <row r="17" spans="13:13" x14ac:dyDescent="0.25">
      <c r="M17" s="205"/>
    </row>
    <row r="18" spans="13:13" x14ac:dyDescent="0.25">
      <c r="M18" s="205"/>
    </row>
    <row r="19" spans="13:13" x14ac:dyDescent="0.25">
      <c r="M19" s="205"/>
    </row>
    <row r="20" spans="13:13" x14ac:dyDescent="0.25">
      <c r="M20" s="205">
        <v>2020</v>
      </c>
    </row>
    <row r="21" spans="13:13" x14ac:dyDescent="0.25">
      <c r="M21" s="205"/>
    </row>
    <row r="22" spans="13:13" x14ac:dyDescent="0.25">
      <c r="M22" s="205"/>
    </row>
    <row r="23" spans="13:13" x14ac:dyDescent="0.25">
      <c r="M23" s="205"/>
    </row>
    <row r="24" spans="13:13" x14ac:dyDescent="0.25">
      <c r="M24" s="205"/>
    </row>
    <row r="25" spans="13:13" x14ac:dyDescent="0.25">
      <c r="M25" s="205"/>
    </row>
    <row r="26" spans="13:13" x14ac:dyDescent="0.25">
      <c r="M26" s="205"/>
    </row>
    <row r="27" spans="13:13" x14ac:dyDescent="0.25">
      <c r="M27" s="205"/>
    </row>
    <row r="28" spans="13:13" x14ac:dyDescent="0.25">
      <c r="M28" s="205"/>
    </row>
    <row r="29" spans="13:13" x14ac:dyDescent="0.25">
      <c r="M29" s="205">
        <v>2022</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GF2 - Slagter - EUD</vt:lpstr>
      <vt:lpstr>HF - Slagter - EUD</vt:lpstr>
      <vt:lpstr>Ændringer</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Install</dc:creator>
  <cp:lastModifiedBy>Erik Ploug Sørensen</cp:lastModifiedBy>
  <cp:lastPrinted>2021-01-12T07:58:42Z</cp:lastPrinted>
  <dcterms:created xsi:type="dcterms:W3CDTF">2009-05-27T04:56:00Z</dcterms:created>
  <dcterms:modified xsi:type="dcterms:W3CDTF">2022-10-26T08:14:55Z</dcterms:modified>
</cp:coreProperties>
</file>